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52636" yWindow="49239" windowWidth="28995" windowHeight="15794" tabRatio="500" activeTab="0"/>
  </bookViews>
  <sheets>
    <sheet name="DATA-CoP KSDW" sheetId="1" r:id="rId1"/>
    <sheet name="Investeringen" sheetId="2" r:id="rId2"/>
    <sheet name="Operationeel incl rente+afschr" sheetId="3" r:id="rId3"/>
    <sheet name="Algemene uitgangspunten#main#" sheetId="4" r:id="rId4"/>
    <sheet name="Kengetallen investering#ind_i#" sheetId="5" r:id="rId5"/>
    <sheet name="Kengetallen operationeel#ind_o#" sheetId="6" r:id="rId6"/>
  </sheets>
  <definedNames/>
  <calcPr calcId="191029"/>
  <extLst/>
</workbook>
</file>

<file path=xl/comments1.xml><?xml version="1.0" encoding="utf-8"?>
<comments xmlns="http://schemas.openxmlformats.org/spreadsheetml/2006/main">
  <authors>
    <author>Marcel Bakker</author>
    <author>Administrator</author>
    <author>M.J.W.M. Bakker</author>
  </authors>
  <commentList>
    <comment ref="AD2" authorId="0">
      <text>
        <r>
          <rPr>
            <b/>
            <sz val="10"/>
            <rFont val="Tahoma"/>
            <family val="2"/>
          </rPr>
          <t>Marcel Bakker:</t>
        </r>
        <r>
          <rPr>
            <sz val="10"/>
            <rFont val="Tahoma"/>
            <family val="2"/>
          </rPr>
          <t xml:space="preserve">
De kosten "eerste vulling" zijn niet in elke bouwkostenfunctie opgenomen. Aangezien dit wel voor membraaninstallaties geldt en de kosteninvloed daarvan zeer groot is, is gekozen om de membraankosten van de WTB kosten af te trekken.  In de volgende generatie bouwkosten dienen kosten eerste vulling uit de bouwkostenfunctie gehaald te worden. </t>
        </r>
      </text>
    </comment>
    <comment ref="AI2" authorId="0">
      <text>
        <r>
          <rPr>
            <b/>
            <sz val="10"/>
            <rFont val="Tahoma"/>
            <family val="2"/>
          </rPr>
          <t>Marcel Bakker:</t>
        </r>
        <r>
          <rPr>
            <sz val="10"/>
            <rFont val="Tahoma"/>
            <family val="2"/>
          </rPr>
          <t xml:space="preserve">
Factor investeringskosten / bouwkosten niet direct uit kolom AE gehaald maar is berekend zonder kosten "eerste vulling" met name bij membranen en AK zou dit veel schelen als direct de factor uit kolom AE was overgenomen.</t>
        </r>
      </text>
    </comment>
    <comment ref="CG2" authorId="1">
      <text>
        <r>
          <rPr>
            <b/>
            <sz val="8"/>
            <rFont val="Tahoma"/>
            <family val="2"/>
          </rPr>
          <t>MJWM.Bakker:</t>
        </r>
        <r>
          <rPr>
            <sz val="8"/>
            <rFont val="Tahoma"/>
            <family val="2"/>
          </rPr>
          <t xml:space="preserve">
Extra kosten als gevolg vna breuk e.d.</t>
        </r>
      </text>
    </comment>
    <comment ref="L3" authorId="2">
      <text>
        <r>
          <rPr>
            <b/>
            <sz val="8"/>
            <rFont val="Tahoma"/>
            <family val="2"/>
          </rPr>
          <t>M.J.W.M. Bakker:</t>
        </r>
        <r>
          <rPr>
            <sz val="8"/>
            <rFont val="Tahoma"/>
            <family val="2"/>
          </rPr>
          <t xml:space="preserve">
Ondergrens ca 100-150 m3/h 
</t>
        </r>
      </text>
    </comment>
    <comment ref="U3" authorId="1">
      <text>
        <r>
          <rPr>
            <b/>
            <sz val="8"/>
            <rFont val="Tahoma"/>
            <family val="2"/>
          </rPr>
          <t>Administrator:</t>
        </r>
        <r>
          <rPr>
            <sz val="8"/>
            <rFont val="Tahoma"/>
            <family val="2"/>
          </rPr>
          <t xml:space="preserve">
Apart indexeren van bouwkosten Ct WTB ET
</t>
        </r>
      </text>
    </comment>
  </commentList>
</comments>
</file>

<file path=xl/sharedStrings.xml><?xml version="1.0" encoding="utf-8"?>
<sst xmlns="http://schemas.openxmlformats.org/spreadsheetml/2006/main" count="385" uniqueCount="218">
  <si>
    <t>Nr</t>
  </si>
  <si>
    <t>Par 1</t>
  </si>
  <si>
    <t>Par 2</t>
  </si>
  <si>
    <t>%</t>
  </si>
  <si>
    <t>I/O</t>
  </si>
  <si>
    <t>Energie</t>
  </si>
  <si>
    <t>Chemicaliën</t>
  </si>
  <si>
    <t>HCl</t>
  </si>
  <si>
    <t>NaOH</t>
  </si>
  <si>
    <t>Ca(OH)2</t>
  </si>
  <si>
    <t>Na2CO3</t>
  </si>
  <si>
    <t>CaCO3</t>
  </si>
  <si>
    <t>FeCl3</t>
  </si>
  <si>
    <t>FeSO4 . 7H2O</t>
  </si>
  <si>
    <t>PAC (Sachtoclar)</t>
  </si>
  <si>
    <t>Al2(SO4)3 .18H2O</t>
  </si>
  <si>
    <t>Cl2</t>
  </si>
  <si>
    <t>CO2</t>
  </si>
  <si>
    <t>NaCl</t>
  </si>
  <si>
    <t>O3</t>
  </si>
  <si>
    <t>H202</t>
  </si>
  <si>
    <t>PE</t>
  </si>
  <si>
    <t>Citroenzuur</t>
  </si>
  <si>
    <t>NaOCl (100%)</t>
  </si>
  <si>
    <t>O2 (100%)</t>
  </si>
  <si>
    <t>Antiscalant</t>
  </si>
  <si>
    <t>NaHCO3 (100%)</t>
  </si>
  <si>
    <t>KHCO3 (100%)</t>
  </si>
  <si>
    <t>CaCl2 (100%)</t>
  </si>
  <si>
    <t>MgCl2 (100%)</t>
  </si>
  <si>
    <t>Ammoniakoplossing (100%)</t>
  </si>
  <si>
    <t>Antischuim centraat</t>
  </si>
  <si>
    <t>Glycerine (C3H8O3)</t>
  </si>
  <si>
    <t>Harsen (ionen wisseling)</t>
  </si>
  <si>
    <t>Vacuümzout</t>
  </si>
  <si>
    <t>Wisprofloc</t>
  </si>
  <si>
    <t>Chem 31</t>
  </si>
  <si>
    <t>Chem 32</t>
  </si>
  <si>
    <t>Chem 33</t>
  </si>
  <si>
    <t>Chem 34</t>
  </si>
  <si>
    <t>Chem 35</t>
  </si>
  <si>
    <t>Chem 36</t>
  </si>
  <si>
    <t>?</t>
  </si>
  <si>
    <t>€ /yr</t>
  </si>
  <si>
    <t>gr/m3</t>
  </si>
  <si>
    <t>€ / jaar</t>
  </si>
  <si>
    <t>[Inv-kent-alg!D63]</t>
  </si>
  <si>
    <t>[Inv-kent-alg!D64]</t>
  </si>
  <si>
    <t>[Inv-kent-alg!D65]</t>
  </si>
  <si>
    <t>[Inv-kent-alg!D66]</t>
  </si>
  <si>
    <t>[Inv-kent-alg!D67]</t>
  </si>
  <si>
    <t>[Inv-kent-alg!D68]</t>
  </si>
  <si>
    <t>Opdrachtgever</t>
  </si>
  <si>
    <t>Projectnaam</t>
  </si>
  <si>
    <t>Alternatief</t>
  </si>
  <si>
    <t>Onderdeel</t>
  </si>
  <si>
    <t>Estimate investement costs</t>
  </si>
  <si>
    <t>Niveau raming</t>
  </si>
  <si>
    <t>Opsteller</t>
  </si>
  <si>
    <t>Datum</t>
  </si>
  <si>
    <t>CT / WT / ET</t>
  </si>
  <si>
    <t>TOTALS</t>
  </si>
  <si>
    <t>Estimate operational costs</t>
  </si>
  <si>
    <t>1a</t>
  </si>
  <si>
    <t>% maintenance</t>
  </si>
  <si>
    <t>€ / yr</t>
  </si>
  <si>
    <t>Bandbreedte</t>
  </si>
  <si>
    <t>TOTALEN</t>
  </si>
  <si>
    <t>Algemene uitgangspunten</t>
  </si>
  <si>
    <t>[user_name]</t>
  </si>
  <si>
    <t>[user_client_name]</t>
  </si>
  <si>
    <t>[date]</t>
  </si>
  <si>
    <t>[project_name]</t>
  </si>
  <si>
    <t>[alternative_name]</t>
  </si>
  <si>
    <t>[ALG!C8]</t>
  </si>
  <si>
    <t>[ALG!C15]</t>
  </si>
  <si>
    <t>[ALG!C17]</t>
  </si>
  <si>
    <t>[export]</t>
  </si>
  <si>
    <t>Bereik functie</t>
  </si>
  <si>
    <t>Totaal</t>
  </si>
  <si>
    <t>PROCESSTAP</t>
  </si>
  <si>
    <t>Civiele
Techniek</t>
  </si>
  <si>
    <t>Werktuigbouw</t>
  </si>
  <si>
    <t>Electro
techniek</t>
  </si>
  <si>
    <t>Pr. Autom.</t>
  </si>
  <si>
    <t>Cumulatief verlies</t>
  </si>
  <si>
    <t>Processtap benaming</t>
  </si>
  <si>
    <t>Kostenbepalende parameter + range</t>
  </si>
  <si>
    <t>Ondergrens</t>
  </si>
  <si>
    <t>Bovengrens</t>
  </si>
  <si>
    <t>OK?</t>
  </si>
  <si>
    <t>Bouwkosten 
CT/ WTB/ ET 
[excl eerste vulling]
incl. inflatie i.v.t.</t>
  </si>
  <si>
    <t>prijs</t>
  </si>
  <si>
    <t>bouwkosten functie</t>
  </si>
  <si>
    <t>Eerste vulling</t>
  </si>
  <si>
    <t>A- Directe BK- Alg. voorzieningen/ N.T.D.</t>
  </si>
  <si>
    <t>B- Directe BK- Inrichtingskosten</t>
  </si>
  <si>
    <t xml:space="preserve">G- Totale bouwrente </t>
  </si>
  <si>
    <t>Verhouding</t>
  </si>
  <si>
    <t>(membranen / kool etc.)</t>
  </si>
  <si>
    <t>TOTAAL</t>
  </si>
  <si>
    <t>Invest./bouwkosten</t>
  </si>
  <si>
    <t>C-  Directe BK-Beveiligings kosten</t>
  </si>
  <si>
    <t>D-  Eng. OG+IB zuiverings projecten</t>
  </si>
  <si>
    <t>E-  Eng. OG+IB leiding projecten</t>
  </si>
  <si>
    <t>F-  Overige bijk. kosten - leges etc</t>
  </si>
  <si>
    <t>Investeringskosten + CO2 + Risico's</t>
  </si>
  <si>
    <t>H-  Risico scope wijz. / marktwerking</t>
  </si>
  <si>
    <t>[Inv-kent-alg!D69]</t>
  </si>
  <si>
    <t>Aflossingsdeel</t>
  </si>
  <si>
    <t>VERBRUIK</t>
  </si>
  <si>
    <t>default waardes voor dosering</t>
  </si>
  <si>
    <t xml:space="preserve">  (Gemiddeld)</t>
  </si>
  <si>
    <t xml:space="preserve">H2SO4 </t>
  </si>
  <si>
    <t>€ /jaar</t>
  </si>
  <si>
    <t>Dosering</t>
  </si>
  <si>
    <t>DUURZAAMHEID</t>
  </si>
  <si>
    <t>OPPERVLAK</t>
  </si>
  <si>
    <t>BOUWVOLUME</t>
  </si>
  <si>
    <t>MATERIALEN</t>
  </si>
  <si>
    <t>INTERNATIONAAL</t>
  </si>
  <si>
    <t>Afvalstoffen</t>
  </si>
  <si>
    <t>AFVALSTOFFEN</t>
  </si>
  <si>
    <t>Grondwaterbelasting</t>
  </si>
  <si>
    <t>Provinciale heffingen</t>
  </si>
  <si>
    <t>Verbruikskosten</t>
  </si>
  <si>
    <t>ONDERHOUD</t>
  </si>
  <si>
    <t>specifieke bedrijfskosten</t>
  </si>
  <si>
    <t>Adm. Beheerskosten</t>
  </si>
  <si>
    <t>Exploitatiekosten</t>
  </si>
  <si>
    <t xml:space="preserve">Percentage </t>
  </si>
  <si>
    <t>Energie
-% groen</t>
  </si>
  <si>
    <t>Chemicalien</t>
  </si>
  <si>
    <t>Verbruiks materialen</t>
  </si>
  <si>
    <t>Methaan</t>
  </si>
  <si>
    <t>Beluchting</t>
  </si>
  <si>
    <t>Fictieve kosten CO2</t>
  </si>
  <si>
    <t>geraamd</t>
  </si>
  <si>
    <t>Land</t>
  </si>
  <si>
    <t>Human capital</t>
  </si>
  <si>
    <t>Inkoop</t>
  </si>
  <si>
    <t>Transport</t>
  </si>
  <si>
    <t>Percentage</t>
  </si>
  <si>
    <t>Import % 
Civiel</t>
  </si>
  <si>
    <t>Civiel</t>
  </si>
  <si>
    <t>Import % 
WTB</t>
  </si>
  <si>
    <t>WTB</t>
  </si>
  <si>
    <t>Import % 
E&amp;I</t>
  </si>
  <si>
    <t>E&amp;I</t>
  </si>
  <si>
    <t>Uren</t>
  </si>
  <si>
    <t>Slib</t>
  </si>
  <si>
    <t>Slib chemisch</t>
  </si>
  <si>
    <t>Onth. Pellets</t>
  </si>
  <si>
    <t>Afvoerdebiet naar riool / brein</t>
  </si>
  <si>
    <t>Afschrijving vulmateriaal</t>
  </si>
  <si>
    <t>membranen</t>
  </si>
  <si>
    <t>Uitspoeling aktief kool</t>
  </si>
  <si>
    <t>Verbruik (ent)zand /marmer</t>
  </si>
  <si>
    <t>Vervanging UV lampen</t>
  </si>
  <si>
    <t>Vulmaterialen</t>
  </si>
  <si>
    <t>Onderhoud</t>
  </si>
  <si>
    <t>bediening-/optimaliseren</t>
  </si>
  <si>
    <t>Bediening /optimalisatie</t>
  </si>
  <si>
    <t>Analyse</t>
  </si>
  <si>
    <t>Beveiliging</t>
  </si>
  <si>
    <t>Administratie</t>
  </si>
  <si>
    <t>groene 
stroom</t>
  </si>
  <si>
    <r>
      <t>CO</t>
    </r>
    <r>
      <rPr>
        <vertAlign val="subscript"/>
        <sz val="10"/>
        <rFont val="Arial"/>
        <family val="2"/>
      </rPr>
      <t>2</t>
    </r>
    <r>
      <rPr>
        <sz val="10"/>
        <rFont val="Arial"/>
        <family val="2"/>
      </rPr>
      <t xml:space="preserve"> emissie</t>
    </r>
  </si>
  <si>
    <t>CO2 emissie</t>
  </si>
  <si>
    <t>O.b.v. X Euro/ton  en % duurzame stroom</t>
  </si>
  <si>
    <t>Bouwoppervlak</t>
  </si>
  <si>
    <t>Bouwvolume</t>
  </si>
  <si>
    <t>Beton</t>
  </si>
  <si>
    <t>staal</t>
  </si>
  <si>
    <t>Aluminium</t>
  </si>
  <si>
    <t>Koper</t>
  </si>
  <si>
    <t>Kunststoffen</t>
  </si>
  <si>
    <t>nummer</t>
  </si>
  <si>
    <t>Kwaliteit
Civiel</t>
  </si>
  <si>
    <t>Kwaliteit
WTB</t>
  </si>
  <si>
    <t>Kwaliteit
E&amp;I</t>
  </si>
  <si>
    <t>factor</t>
  </si>
  <si>
    <t>Materialen</t>
  </si>
  <si>
    <t>Vanuit
NL</t>
  </si>
  <si>
    <t>Vanuit
China</t>
  </si>
  <si>
    <t>Vanuit
India e.d.</t>
  </si>
  <si>
    <t>Samengestelde
Big mac 
factor</t>
  </si>
  <si>
    <t>Verhouding
Productiviteit</t>
  </si>
  <si>
    <t>Verhouding
Lonen</t>
  </si>
  <si>
    <t>factor
uren</t>
  </si>
  <si>
    <r>
      <t>ton CO</t>
    </r>
    <r>
      <rPr>
        <vertAlign val="subscript"/>
        <sz val="10"/>
        <rFont val="Arial"/>
        <family val="2"/>
      </rPr>
      <t>2</t>
    </r>
    <r>
      <rPr>
        <sz val="10"/>
        <rFont val="Arial"/>
        <family val="2"/>
      </rPr>
      <t>/jaar</t>
    </r>
  </si>
  <si>
    <t>ton CO2/jaar</t>
  </si>
  <si>
    <t>EURO/jaar</t>
  </si>
  <si>
    <t>m2</t>
  </si>
  <si>
    <t>m3</t>
  </si>
  <si>
    <t>CPR</t>
  </si>
  <si>
    <t>Wages</t>
  </si>
  <si>
    <t>[Expl-kent-alg!D31]</t>
  </si>
  <si>
    <t>Haalbaarheidsstudie +/- 40%</t>
  </si>
  <si>
    <t>( annuiteit)</t>
  </si>
  <si>
    <t>AFSCHRIJVING / RENTE</t>
  </si>
  <si>
    <t>Auteur:</t>
  </si>
  <si>
    <t>Bedrijf:</t>
  </si>
  <si>
    <t>Datum:</t>
  </si>
  <si>
    <t>Project naam:</t>
  </si>
  <si>
    <t>Alternatief:</t>
  </si>
  <si>
    <t>Inname:</t>
  </si>
  <si>
    <t>Dag piekfactor:</t>
  </si>
  <si>
    <t>Uur piekfactor:</t>
  </si>
  <si>
    <t>[ALG!C41]</t>
  </si>
  <si>
    <t xml:space="preserve">Land: </t>
  </si>
  <si>
    <t>Project kengetallen</t>
  </si>
  <si>
    <t>KENGETALLEN INVESTERINGEN</t>
  </si>
  <si>
    <t>KENGETALLEN OPERATIONELE KOSTEN</t>
  </si>
  <si>
    <t>INVESTERINGEN</t>
  </si>
  <si>
    <t>EXPLOITATIEKOSTEN</t>
  </si>
  <si>
    <t>BOUWKOSTEN</t>
  </si>
  <si>
    <t>TOESLAGEN PROJECTKOSTEN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</si>
</sst>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fl &quot;#,##0_-"/>
    <numFmt numFmtId="165" formatCode="0.0000"/>
    <numFmt numFmtId="166" formatCode="_-&quot;€ &quot;* #,##0_-;_-&quot;€ &quot;* #,##0\-;_-&quot;€ &quot;* \-??_-;_-@_-"/>
    <numFmt numFmtId="167" formatCode="d\ mmmm\ yyyy"/>
    <numFmt numFmtId="168" formatCode="_ [$€-413]\ * #,##0_ ;_ [$€-413]\ * \-#,##0_ ;_ [$€-413]\ * \-??_ ;_ @_ "/>
    <numFmt numFmtId="169" formatCode="&quot;fl&quot;\ #,##0_-"/>
    <numFmt numFmtId="170" formatCode="_-&quot;€&quot;\ * #,##0_-;_-&quot;€&quot;\ * #,##0\-;_-&quot;€&quot;\ * &quot;-&quot;??_-;_-@_-"/>
    <numFmt numFmtId="171" formatCode="0_);\(0\)"/>
    <numFmt numFmtId="172" formatCode="0.0"/>
    <numFmt numFmtId="173" formatCode="0.000"/>
  </numFmts>
  <fonts count="40">
    <font>
      <sz val="10"/>
      <color rgb="FF000000"/>
      <name val="Arial"/>
      <family val="2"/>
    </font>
    <font>
      <sz val="10"/>
      <name val="Arial"/>
      <family val="2"/>
    </font>
    <font>
      <b/>
      <sz val="14"/>
      <color rgb="FF000000"/>
      <name val="Arial"/>
      <family val="2"/>
    </font>
    <font>
      <sz val="8"/>
      <color rgb="FF000000"/>
      <name val="Arial"/>
      <family val="2"/>
    </font>
    <font>
      <b/>
      <sz val="12"/>
      <color rgb="FF000000"/>
      <name val="Arial"/>
      <family val="2"/>
    </font>
    <font>
      <b/>
      <sz val="10"/>
      <color rgb="FF000000"/>
      <name val="Arial"/>
      <family val="2"/>
    </font>
    <font>
      <b/>
      <sz val="10"/>
      <color rgb="FF339966"/>
      <name val="Arial"/>
      <family val="2"/>
    </font>
    <font>
      <b/>
      <sz val="8"/>
      <color rgb="FF000000"/>
      <name val="Arial"/>
      <family val="2"/>
    </font>
    <font>
      <sz val="8"/>
      <color rgb="FF808080"/>
      <name val="Arial"/>
      <family val="2"/>
    </font>
    <font>
      <sz val="10"/>
      <color rgb="FF808080"/>
      <name val="Arial"/>
      <family val="2"/>
    </font>
    <font>
      <sz val="8"/>
      <color rgb="FF0000FF"/>
      <name val="Arial"/>
      <family val="2"/>
    </font>
    <font>
      <sz val="10"/>
      <color rgb="FF0000FF"/>
      <name val="Arial"/>
      <family val="2"/>
    </font>
    <font>
      <sz val="8"/>
      <color rgb="FFFF6600"/>
      <name val="Arial"/>
      <family val="2"/>
    </font>
    <font>
      <sz val="10"/>
      <color rgb="FFFF6600"/>
      <name val="Arial"/>
      <family val="2"/>
    </font>
    <font>
      <sz val="8"/>
      <color rgb="FF339966"/>
      <name val="Arial"/>
      <family val="2"/>
    </font>
    <font>
      <sz val="10"/>
      <color rgb="FF339966"/>
      <name val="Arial"/>
      <family val="2"/>
    </font>
    <font>
      <sz val="10"/>
      <color rgb="FF008080"/>
      <name val="Arial"/>
      <family val="2"/>
    </font>
    <font>
      <sz val="10"/>
      <color rgb="FFFF00FF"/>
      <name val="Arial"/>
      <family val="2"/>
    </font>
    <font>
      <b/>
      <sz val="10"/>
      <color rgb="FFFF00FF"/>
      <name val="Arial"/>
      <family val="2"/>
    </font>
    <font>
      <sz val="11"/>
      <color rgb="FF000000"/>
      <name val="Arial"/>
      <family val="2"/>
    </font>
    <font>
      <sz val="10"/>
      <color rgb="FF000000"/>
      <name val="Frutiger"/>
      <family val="2"/>
    </font>
    <font>
      <b/>
      <sz val="12"/>
      <color rgb="FF0000FF"/>
      <name val="Arial"/>
      <family val="2"/>
    </font>
    <font>
      <sz val="16"/>
      <color rgb="FF000000"/>
      <name val="Arial"/>
      <family val="2"/>
    </font>
    <font>
      <b/>
      <sz val="12"/>
      <name val="Arial"/>
      <family val="2"/>
    </font>
    <font>
      <b/>
      <i/>
      <sz val="10"/>
      <name val="Arial"/>
      <family val="2"/>
    </font>
    <font>
      <b/>
      <sz val="10"/>
      <color indexed="23"/>
      <name val="Arial"/>
      <family val="2"/>
    </font>
    <font>
      <b/>
      <sz val="10"/>
      <name val="Arial"/>
      <family val="2"/>
    </font>
    <font>
      <b/>
      <sz val="10"/>
      <color indexed="12"/>
      <name val="Arial"/>
      <family val="2"/>
    </font>
    <font>
      <b/>
      <sz val="10"/>
      <color indexed="53"/>
      <name val="Arial"/>
      <family val="2"/>
    </font>
    <font>
      <b/>
      <sz val="10"/>
      <color indexed="57"/>
      <name val="Arial"/>
      <family val="2"/>
    </font>
    <font>
      <b/>
      <sz val="8"/>
      <name val="Tahoma"/>
      <family val="2"/>
    </font>
    <font>
      <sz val="8"/>
      <name val="Tahoma"/>
      <family val="2"/>
    </font>
    <font>
      <b/>
      <sz val="10"/>
      <color indexed="21"/>
      <name val="Arial"/>
      <family val="2"/>
    </font>
    <font>
      <b/>
      <sz val="10"/>
      <name val="Tahoma"/>
      <family val="2"/>
    </font>
    <font>
      <sz val="10"/>
      <name val="Tahoma"/>
      <family val="2"/>
    </font>
    <font>
      <b/>
      <sz val="14"/>
      <name val="Arial"/>
      <family val="2"/>
    </font>
    <font>
      <vertAlign val="subscript"/>
      <sz val="10"/>
      <name val="Arial"/>
      <family val="2"/>
    </font>
    <font>
      <sz val="9"/>
      <name val="arial"/>
      <family val="2"/>
    </font>
    <font>
      <sz val="10"/>
      <color rgb="FF00B050"/>
      <name val="Arial"/>
      <family val="2"/>
    </font>
    <font>
      <b/>
      <sz val="8"/>
      <name val="Arial"/>
      <family val="2"/>
    </font>
  </fonts>
  <fills count="24">
    <fill>
      <patternFill/>
    </fill>
    <fill>
      <patternFill patternType="gray125"/>
    </fill>
    <fill>
      <patternFill patternType="solid">
        <fgColor rgb="FFFFFFFF"/>
        <bgColor indexed="64"/>
      </patternFill>
    </fill>
    <fill>
      <patternFill patternType="solid">
        <fgColor rgb="FFCC99FF"/>
        <bgColor indexed="64"/>
      </patternFill>
    </fill>
    <fill>
      <patternFill patternType="solid">
        <fgColor rgb="FF339966"/>
        <bgColor indexed="64"/>
      </patternFill>
    </fill>
    <fill>
      <patternFill patternType="solid">
        <fgColor rgb="FFFFCC00"/>
        <bgColor indexed="64"/>
      </patternFill>
    </fill>
    <fill>
      <patternFill patternType="solid">
        <fgColor rgb="FFFFFF99"/>
        <bgColor indexed="64"/>
      </patternFill>
    </fill>
    <fill>
      <patternFill patternType="solid">
        <fgColor rgb="FFFF9900"/>
        <bgColor indexed="64"/>
      </patternFill>
    </fill>
    <fill>
      <patternFill patternType="solid">
        <fgColor rgb="FFCCFFCC"/>
        <bgColor indexed="64"/>
      </patternFill>
    </fill>
    <fill>
      <patternFill patternType="solid">
        <fgColor rgb="FFFFCC99"/>
        <bgColor indexed="64"/>
      </patternFill>
    </fill>
    <fill>
      <patternFill patternType="solid">
        <fgColor rgb="FF99CCFF"/>
        <bgColor indexed="64"/>
      </patternFill>
    </fill>
    <fill>
      <patternFill patternType="solid">
        <fgColor rgb="FFC0C0C0"/>
        <bgColor indexed="64"/>
      </patternFill>
    </fill>
    <fill>
      <patternFill patternType="solid">
        <fgColor theme="5" tint="0.5999900102615356"/>
        <bgColor indexed="64"/>
      </patternFill>
    </fill>
    <fill>
      <patternFill patternType="solid">
        <fgColor indexed="9"/>
        <bgColor indexed="64"/>
      </patternFill>
    </fill>
    <fill>
      <patternFill patternType="solid">
        <fgColor theme="6" tint="0.5999900102615356"/>
        <bgColor indexed="64"/>
      </patternFill>
    </fill>
    <fill>
      <patternFill patternType="solid">
        <fgColor indexed="22"/>
        <bgColor indexed="64"/>
      </patternFill>
    </fill>
    <fill>
      <patternFill patternType="solid">
        <fgColor rgb="FF99FF99"/>
        <bgColor indexed="64"/>
      </patternFill>
    </fill>
    <fill>
      <patternFill patternType="solid">
        <fgColor indexed="42"/>
        <bgColor indexed="64"/>
      </patternFill>
    </fill>
    <fill>
      <patternFill patternType="solid">
        <fgColor indexed="65"/>
        <bgColor indexed="64"/>
      </patternFill>
    </fill>
    <fill>
      <patternFill patternType="gray0625"/>
    </fill>
    <fill>
      <patternFill patternType="solid">
        <fgColor rgb="FFCCCCFF"/>
        <bgColor indexed="64"/>
      </patternFill>
    </fill>
    <fill>
      <patternFill patternType="gray0625">
        <bgColor rgb="FFCCCCFF"/>
      </patternFill>
    </fill>
    <fill>
      <patternFill patternType="solid">
        <fgColor rgb="FF9999FF"/>
        <bgColor indexed="64"/>
      </patternFill>
    </fill>
    <fill>
      <patternFill patternType="gray0625">
        <bgColor rgb="FF9999FF"/>
      </patternFill>
    </fill>
  </fills>
  <borders count="86">
    <border>
      <left/>
      <right/>
      <top/>
      <bottom/>
      <diagonal/>
    </border>
    <border>
      <left style="thin"/>
      <right style="medium"/>
      <top style="medium"/>
      <bottom/>
    </border>
    <border>
      <left/>
      <right style="thin"/>
      <top/>
      <bottom style="thin"/>
    </border>
    <border>
      <left/>
      <right/>
      <top style="thin"/>
      <bottom/>
    </border>
    <border>
      <left/>
      <right style="medium"/>
      <top style="thin"/>
      <bottom/>
    </border>
    <border>
      <left/>
      <right style="thin"/>
      <top style="medium"/>
      <bottom/>
    </border>
    <border>
      <left style="thin"/>
      <right style="thin"/>
      <top/>
      <bottom style="thick"/>
    </border>
    <border>
      <left/>
      <right/>
      <top/>
      <bottom style="thin"/>
    </border>
    <border>
      <left style="thin"/>
      <right style="medium"/>
      <top/>
      <bottom style="thin"/>
    </border>
    <border>
      <left style="thin"/>
      <right style="thin"/>
      <top style="thin"/>
      <bottom/>
    </border>
    <border>
      <left style="thin"/>
      <right style="thin"/>
      <top/>
      <bottom/>
    </border>
    <border>
      <left style="thin"/>
      <right style="medium"/>
      <top/>
      <bottom/>
    </border>
    <border>
      <left style="thin"/>
      <right/>
      <top/>
      <bottom/>
    </border>
    <border>
      <left style="thin"/>
      <right style="thin"/>
      <top style="thin"/>
      <bottom style="thin"/>
    </border>
    <border>
      <left/>
      <right style="thin"/>
      <top style="thin"/>
      <bottom style="thin"/>
    </border>
    <border>
      <left style="thin"/>
      <right style="medium"/>
      <top style="thin"/>
      <bottom style="thin"/>
    </border>
    <border>
      <left style="medium"/>
      <right style="thin"/>
      <top/>
      <bottom/>
    </border>
    <border>
      <left style="thick"/>
      <right style="thick"/>
      <top style="thick"/>
      <bottom/>
    </border>
    <border>
      <left style="thick"/>
      <right style="medium"/>
      <top style="thick"/>
      <bottom/>
    </border>
    <border>
      <left style="thick"/>
      <right style="thick"/>
      <top/>
      <bottom/>
    </border>
    <border>
      <left style="thick"/>
      <right style="medium"/>
      <top/>
      <bottom/>
    </border>
    <border>
      <left style="thick"/>
      <right style="thick"/>
      <top/>
      <bottom style="thick"/>
    </border>
    <border>
      <left style="thick"/>
      <right style="medium"/>
      <top/>
      <bottom style="thick"/>
    </border>
    <border>
      <left style="medium"/>
      <right style="medium"/>
      <top style="thick"/>
      <bottom/>
    </border>
    <border>
      <left style="medium"/>
      <right style="thick"/>
      <top style="thick"/>
      <bottom/>
    </border>
    <border>
      <left style="medium"/>
      <right style="medium"/>
      <top/>
      <bottom/>
    </border>
    <border>
      <left style="medium"/>
      <right style="thick"/>
      <top/>
      <bottom/>
    </border>
    <border>
      <left style="medium"/>
      <right style="medium"/>
      <top/>
      <bottom style="thick"/>
    </border>
    <border>
      <left style="thick"/>
      <right/>
      <top style="thick"/>
      <bottom style="thick"/>
    </border>
    <border>
      <left/>
      <right/>
      <top style="thick"/>
      <bottom style="thick"/>
    </border>
    <border>
      <left/>
      <right style="thick"/>
      <top style="thick"/>
      <bottom style="thick"/>
    </border>
    <border>
      <left style="thick"/>
      <right style="thick"/>
      <top style="thick"/>
      <bottom style="thick"/>
    </border>
    <border>
      <left style="thick"/>
      <right/>
      <top/>
      <bottom/>
    </border>
    <border>
      <left/>
      <right/>
      <top style="thick"/>
      <bottom style="double"/>
    </border>
    <border>
      <left style="double"/>
      <right style="double"/>
      <top style="double"/>
      <bottom/>
    </border>
    <border>
      <left style="double"/>
      <right style="thin"/>
      <top/>
      <bottom style="thin"/>
    </border>
    <border>
      <left style="double"/>
      <right style="thin"/>
      <top style="double"/>
      <bottom style="thin"/>
    </border>
    <border>
      <left style="double"/>
      <right style="double"/>
      <top style="double"/>
      <bottom style="thin"/>
    </border>
    <border>
      <left style="double"/>
      <right style="double"/>
      <top/>
      <bottom/>
    </border>
    <border>
      <left style="double"/>
      <right style="thin"/>
      <top style="thin"/>
      <bottom style="thin"/>
    </border>
    <border>
      <left style="double"/>
      <right style="double"/>
      <top style="thin"/>
      <bottom style="thin"/>
    </border>
    <border>
      <left style="double"/>
      <right style="double"/>
      <top/>
      <bottom style="double"/>
    </border>
    <border>
      <left style="double"/>
      <right style="thin"/>
      <top style="thin"/>
      <bottom style="double"/>
    </border>
    <border>
      <left style="double"/>
      <right style="double"/>
      <top style="thin"/>
      <bottom style="double"/>
    </border>
    <border>
      <left/>
      <right style="medium"/>
      <top style="thick"/>
      <bottom/>
    </border>
    <border>
      <left/>
      <right style="medium"/>
      <top/>
      <bottom/>
    </border>
    <border>
      <left/>
      <right style="medium"/>
      <top/>
      <bottom style="thick"/>
    </border>
    <border>
      <left/>
      <right style="thin"/>
      <top style="double"/>
      <bottom style="thin"/>
    </border>
    <border>
      <left style="thin"/>
      <right style="thin"/>
      <top style="double"/>
      <bottom style="thin"/>
    </border>
    <border>
      <left style="thin"/>
      <right style="medium"/>
      <top style="double"/>
      <bottom style="thin"/>
    </border>
    <border>
      <left/>
      <right style="medium"/>
      <top style="double"/>
      <bottom style="thin"/>
    </border>
    <border>
      <left style="thin"/>
      <right/>
      <top style="double"/>
      <bottom style="thin"/>
    </border>
    <border>
      <left/>
      <right style="medium"/>
      <top style="thin"/>
      <bottom style="thin"/>
    </border>
    <border>
      <left style="thin"/>
      <right/>
      <top style="thin"/>
      <bottom style="thin"/>
    </border>
    <border>
      <left/>
      <right style="thin"/>
      <top style="thin"/>
      <bottom style="double"/>
    </border>
    <border>
      <left style="thin"/>
      <right style="thin"/>
      <top style="thin"/>
      <bottom style="double"/>
    </border>
    <border>
      <left style="thin"/>
      <right style="medium"/>
      <top style="thin"/>
      <bottom style="double"/>
    </border>
    <border>
      <left/>
      <right style="medium"/>
      <top style="thin"/>
      <bottom style="double"/>
    </border>
    <border>
      <left style="thin"/>
      <right/>
      <top style="thin"/>
      <bottom style="double"/>
    </border>
    <border>
      <left/>
      <right style="thin"/>
      <top style="thin"/>
      <bottom/>
    </border>
    <border>
      <left style="thin">
        <color rgb="FF000000"/>
      </left>
      <right style="medium">
        <color rgb="FF000000"/>
      </right>
      <top style="medium">
        <color rgb="FF000000"/>
      </top>
      <bottom style="medium">
        <color rgb="FF000000"/>
      </bottom>
    </border>
    <border>
      <left style="thin"/>
      <right style="thin"/>
      <top/>
      <bottom style="thin"/>
    </border>
    <border>
      <left style="medium">
        <color rgb="FF000000"/>
      </left>
      <right style="thin">
        <color rgb="FF000000"/>
      </right>
      <top style="medium">
        <color rgb="FF000000"/>
      </top>
      <bottom style="medium">
        <color rgb="FF000000"/>
      </bottom>
    </border>
    <border>
      <left style="thin"/>
      <right/>
      <top/>
      <bottom style="thin"/>
    </border>
    <border>
      <left style="medium"/>
      <right style="medium"/>
      <top style="medium"/>
      <bottom/>
    </border>
    <border>
      <left style="medium"/>
      <right style="medium"/>
      <top/>
      <bottom style="medium"/>
    </border>
    <border>
      <left style="thin"/>
      <right/>
      <top style="thin"/>
      <bottom/>
    </border>
    <border>
      <left style="thick"/>
      <right style="thin"/>
      <top style="thick"/>
      <bottom/>
    </border>
    <border>
      <left style="thin"/>
      <right style="thin"/>
      <top style="thick"/>
      <bottom/>
    </border>
    <border>
      <left style="thin"/>
      <right style="thin"/>
      <top style="medium"/>
      <bottom/>
    </border>
    <border>
      <left style="thick"/>
      <right style="thin"/>
      <top/>
      <bottom style="thick"/>
    </border>
    <border>
      <left style="thin"/>
      <right style="thin"/>
      <top/>
      <bottom style="medium"/>
    </border>
    <border>
      <left style="thin"/>
      <right style="medium"/>
      <top/>
      <bottom style="medium"/>
    </border>
    <border>
      <left style="medium"/>
      <right style="thin"/>
      <top style="medium"/>
      <bottom/>
    </border>
    <border>
      <left style="thick"/>
      <right style="thin"/>
      <top/>
      <bottom style="thin"/>
    </border>
    <border>
      <left style="medium"/>
      <right style="thin"/>
      <top/>
      <bottom style="medium"/>
    </border>
    <border>
      <left/>
      <right style="thin"/>
      <top/>
      <bottom/>
    </border>
    <border>
      <left style="medium"/>
      <right/>
      <top style="thick"/>
      <bottom/>
    </border>
    <border>
      <left style="medium"/>
      <right/>
      <top/>
      <bottom style="thick"/>
    </border>
    <border>
      <left/>
      <right style="thin"/>
      <top/>
      <bottom style="medium"/>
    </border>
    <border>
      <left style="thick"/>
      <right style="medium"/>
      <top style="thick"/>
      <bottom style="thin"/>
    </border>
    <border>
      <left style="medium"/>
      <right style="medium"/>
      <top style="thick"/>
      <bottom style="thin"/>
    </border>
    <border>
      <left style="medium"/>
      <right/>
      <top style="thick"/>
      <bottom style="thin"/>
    </border>
    <border>
      <left style="thick"/>
      <right style="medium"/>
      <top style="thin"/>
      <bottom style="thin"/>
    </border>
    <border>
      <left style="medium"/>
      <right style="medium"/>
      <top style="thin"/>
      <bottom style="thin"/>
    </border>
    <border>
      <left style="medium"/>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3">
    <xf numFmtId="0" fontId="0" fillId="0" borderId="0" xfId="0"/>
    <xf numFmtId="10" fontId="0" fillId="0" borderId="0" xfId="0" applyNumberFormat="1" applyProtection="1">
      <protection locked="0"/>
    </xf>
    <xf numFmtId="0" fontId="0" fillId="0" borderId="0" xfId="0" applyProtection="1">
      <protection locked="0"/>
    </xf>
    <xf numFmtId="2" fontId="2" fillId="0" borderId="0" xfId="0" applyNumberFormat="1" applyFont="1" applyAlignment="1" applyProtection="1">
      <alignment horizontal="left" vertical="top" wrapText="1"/>
      <protection locked="0"/>
    </xf>
    <xf numFmtId="0" fontId="3" fillId="0" borderId="0" xfId="0" applyFont="1" applyProtection="1">
      <protection locked="0"/>
    </xf>
    <xf numFmtId="0" fontId="0" fillId="0" borderId="0" xfId="0" applyAlignment="1" applyProtection="1">
      <alignment vertical="top" wrapText="1"/>
      <protection locked="0"/>
    </xf>
    <xf numFmtId="0" fontId="0" fillId="0" borderId="0" xfId="0" applyAlignment="1" applyProtection="1">
      <alignment horizontal="center"/>
      <protection locked="0"/>
    </xf>
    <xf numFmtId="0" fontId="0" fillId="0" borderId="1" xfId="0" applyBorder="1" applyAlignment="1" applyProtection="1">
      <alignment vertical="top" wrapText="1"/>
      <protection locked="0"/>
    </xf>
    <xf numFmtId="165" fontId="0" fillId="0" borderId="0" xfId="0" applyNumberFormat="1" applyProtection="1">
      <protection locked="0"/>
    </xf>
    <xf numFmtId="0" fontId="5" fillId="0" borderId="2" xfId="0" applyFont="1" applyBorder="1" applyAlignment="1" applyProtection="1">
      <alignment vertical="top"/>
      <protection locked="0"/>
    </xf>
    <xf numFmtId="0" fontId="5" fillId="0" borderId="0" xfId="0" applyFont="1" applyAlignment="1" applyProtection="1">
      <alignment vertical="top"/>
      <protection locked="0"/>
    </xf>
    <xf numFmtId="0" fontId="5" fillId="0" borderId="0" xfId="0" applyFont="1" applyAlignment="1" applyProtection="1">
      <alignment horizontal="center" vertical="top" wrapText="1"/>
      <protection locked="0"/>
    </xf>
    <xf numFmtId="0" fontId="0" fillId="0" borderId="0" xfId="0" applyAlignment="1" applyProtection="1">
      <alignment horizontal="center" vertical="top" wrapText="1"/>
      <protection locked="0"/>
    </xf>
    <xf numFmtId="0" fontId="7" fillId="0" borderId="3" xfId="0" applyFont="1" applyBorder="1" applyAlignment="1" applyProtection="1">
      <alignment vertical="top"/>
      <protection locked="0"/>
    </xf>
    <xf numFmtId="0" fontId="5" fillId="0" borderId="3" xfId="0" applyFont="1" applyBorder="1" applyAlignment="1" applyProtection="1">
      <alignment vertical="top" wrapText="1"/>
      <protection locked="0"/>
    </xf>
    <xf numFmtId="0" fontId="0" fillId="0" borderId="3" xfId="0" applyBorder="1" applyAlignment="1" applyProtection="1">
      <alignment vertical="top"/>
      <protection locked="0"/>
    </xf>
    <xf numFmtId="164" fontId="0" fillId="0" borderId="3" xfId="0" applyNumberFormat="1" applyBorder="1" applyAlignment="1" applyProtection="1">
      <alignment vertical="top" wrapText="1"/>
      <protection locked="0"/>
    </xf>
    <xf numFmtId="164" fontId="0" fillId="0" borderId="4" xfId="0" applyNumberFormat="1" applyBorder="1" applyAlignment="1" applyProtection="1">
      <alignment vertical="top" wrapText="1"/>
      <protection locked="0"/>
    </xf>
    <xf numFmtId="0" fontId="5" fillId="0" borderId="0" xfId="0" applyFont="1" applyAlignment="1" applyProtection="1">
      <alignment vertical="top" wrapText="1"/>
      <protection locked="0"/>
    </xf>
    <xf numFmtId="0" fontId="5" fillId="0" borderId="5"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5" fillId="0" borderId="7" xfId="0" applyFont="1" applyBorder="1" applyAlignment="1" applyProtection="1">
      <alignment horizontal="right" vertical="top"/>
      <protection locked="0"/>
    </xf>
    <xf numFmtId="0" fontId="5" fillId="0" borderId="7" xfId="0" applyFont="1" applyBorder="1" applyAlignment="1" applyProtection="1">
      <alignment horizontal="center" vertical="top" wrapText="1"/>
      <protection locked="0"/>
    </xf>
    <xf numFmtId="3" fontId="5" fillId="0" borderId="7" xfId="0" applyNumberFormat="1" applyFont="1" applyBorder="1" applyAlignment="1" applyProtection="1">
      <alignment horizontal="right" vertical="top" wrapText="1"/>
      <protection locked="0"/>
    </xf>
    <xf numFmtId="3" fontId="5" fillId="0" borderId="2" xfId="0" applyNumberFormat="1" applyFont="1" applyBorder="1" applyAlignment="1" applyProtection="1">
      <alignment horizontal="right" vertical="top" wrapText="1"/>
      <protection locked="0"/>
    </xf>
    <xf numFmtId="3" fontId="6" fillId="2" borderId="2" xfId="0" applyNumberFormat="1" applyFont="1" applyFill="1" applyBorder="1" applyAlignment="1" applyProtection="1">
      <alignment vertical="top" wrapText="1"/>
      <protection locked="0"/>
    </xf>
    <xf numFmtId="3" fontId="5" fillId="0" borderId="8" xfId="0" applyNumberFormat="1" applyFont="1" applyBorder="1" applyAlignment="1" applyProtection="1">
      <alignment horizontal="right" vertical="top" wrapText="1"/>
      <protection locked="0"/>
    </xf>
    <xf numFmtId="3" fontId="5" fillId="0" borderId="0" xfId="0" applyNumberFormat="1" applyFont="1" applyAlignment="1" applyProtection="1">
      <alignment horizontal="right" vertical="top" wrapText="1"/>
      <protection locked="0"/>
    </xf>
    <xf numFmtId="3" fontId="1" fillId="3" borderId="9" xfId="0" applyNumberFormat="1" applyFont="1" applyFill="1" applyBorder="1" applyAlignment="1" applyProtection="1">
      <alignment horizontal="center" vertical="top" wrapText="1"/>
      <protection locked="0"/>
    </xf>
    <xf numFmtId="166" fontId="0" fillId="0" borderId="0" xfId="0" applyNumberFormat="1" applyAlignment="1" applyProtection="1">
      <alignment vertical="top"/>
      <protection locked="0"/>
    </xf>
    <xf numFmtId="0" fontId="0" fillId="0" borderId="0" xfId="0" applyAlignment="1" applyProtection="1">
      <alignment horizontal="right"/>
      <protection locked="0"/>
    </xf>
    <xf numFmtId="0" fontId="0" fillId="0" borderId="7" xfId="0" applyBorder="1" applyAlignment="1" applyProtection="1">
      <alignment vertical="top" wrapText="1"/>
      <protection locked="0"/>
    </xf>
    <xf numFmtId="0" fontId="0" fillId="0" borderId="7" xfId="0" applyBorder="1"/>
    <xf numFmtId="0" fontId="0" fillId="0" borderId="7" xfId="0" applyBorder="1" applyAlignment="1">
      <alignment vertical="top" wrapText="1"/>
    </xf>
    <xf numFmtId="0" fontId="0" fillId="0" borderId="7" xfId="0" applyBorder="1" applyAlignment="1">
      <alignment horizontal="center"/>
    </xf>
    <xf numFmtId="0" fontId="0" fillId="0" borderId="7" xfId="0" applyBorder="1" applyProtection="1">
      <protection locked="0"/>
    </xf>
    <xf numFmtId="0" fontId="0" fillId="0" borderId="2" xfId="0" applyBorder="1" applyProtection="1">
      <protection locked="0"/>
    </xf>
    <xf numFmtId="166" fontId="0" fillId="0" borderId="7" xfId="0" applyNumberFormat="1" applyBorder="1" applyAlignment="1" applyProtection="1">
      <alignment vertical="top" wrapText="1"/>
      <protection locked="0"/>
    </xf>
    <xf numFmtId="0" fontId="0" fillId="0" borderId="7" xfId="0" applyBorder="1" applyAlignment="1" applyProtection="1">
      <alignment horizontal="center"/>
      <protection locked="0"/>
    </xf>
    <xf numFmtId="166" fontId="0" fillId="0" borderId="7" xfId="0" applyNumberFormat="1" applyBorder="1" applyProtection="1">
      <protection locked="0"/>
    </xf>
    <xf numFmtId="0" fontId="0" fillId="0" borderId="8" xfId="0" applyBorder="1" applyProtection="1">
      <protection locked="0"/>
    </xf>
    <xf numFmtId="0" fontId="0" fillId="0" borderId="9" xfId="0" applyBorder="1" applyAlignment="1" applyProtection="1">
      <alignment vertical="top" wrapText="1"/>
      <protection locked="0"/>
    </xf>
    <xf numFmtId="1" fontId="0" fillId="0" borderId="10" xfId="0" applyNumberFormat="1"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0" xfId="0" applyAlignment="1">
      <alignment horizontal="center"/>
    </xf>
    <xf numFmtId="2" fontId="0" fillId="4" borderId="0" xfId="0" applyNumberFormat="1" applyFill="1" applyAlignment="1" applyProtection="1">
      <alignment vertical="top" wrapText="1"/>
      <protection locked="0"/>
    </xf>
    <xf numFmtId="3" fontId="0" fillId="2" borderId="10" xfId="0" applyNumberFormat="1" applyFill="1" applyBorder="1" applyAlignment="1" applyProtection="1">
      <alignment vertical="top" wrapText="1"/>
      <protection locked="0"/>
    </xf>
    <xf numFmtId="3" fontId="8" fillId="2" borderId="0" xfId="0" applyNumberFormat="1" applyFont="1" applyFill="1" applyAlignment="1" applyProtection="1">
      <alignment vertical="top" wrapText="1"/>
      <protection locked="0"/>
    </xf>
    <xf numFmtId="3" fontId="9" fillId="2" borderId="9" xfId="0" applyNumberFormat="1" applyFont="1" applyFill="1" applyBorder="1" applyAlignment="1" applyProtection="1">
      <alignment vertical="top"/>
      <protection locked="0"/>
    </xf>
    <xf numFmtId="3" fontId="10" fillId="2" borderId="0" xfId="0" applyNumberFormat="1" applyFont="1" applyFill="1" applyAlignment="1" applyProtection="1">
      <alignment vertical="top"/>
      <protection locked="0"/>
    </xf>
    <xf numFmtId="3" fontId="11" fillId="2" borderId="10" xfId="0" applyNumberFormat="1" applyFont="1" applyFill="1" applyBorder="1" applyAlignment="1" applyProtection="1">
      <alignment vertical="top"/>
      <protection locked="0"/>
    </xf>
    <xf numFmtId="3" fontId="12" fillId="2" borderId="0" xfId="0" applyNumberFormat="1" applyFont="1" applyFill="1" applyAlignment="1" applyProtection="1">
      <alignment vertical="top" wrapText="1"/>
      <protection locked="0"/>
    </xf>
    <xf numFmtId="3" fontId="13" fillId="2" borderId="10" xfId="0" applyNumberFormat="1" applyFont="1" applyFill="1" applyBorder="1" applyAlignment="1" applyProtection="1">
      <alignment vertical="top"/>
      <protection locked="0"/>
    </xf>
    <xf numFmtId="3" fontId="14" fillId="2" borderId="0" xfId="0" applyNumberFormat="1" applyFont="1" applyFill="1" applyAlignment="1" applyProtection="1">
      <alignment vertical="top" wrapText="1"/>
      <protection locked="0"/>
    </xf>
    <xf numFmtId="3" fontId="15" fillId="2" borderId="11" xfId="0" applyNumberFormat="1" applyFont="1" applyFill="1" applyBorder="1" applyAlignment="1" applyProtection="1">
      <alignment vertical="top"/>
      <protection locked="0"/>
    </xf>
    <xf numFmtId="3" fontId="16" fillId="2" borderId="12" xfId="0" applyNumberFormat="1" applyFont="1" applyFill="1" applyBorder="1" applyAlignment="1" applyProtection="1">
      <alignment vertical="top"/>
      <protection locked="0"/>
    </xf>
    <xf numFmtId="3" fontId="17" fillId="2" borderId="10" xfId="0" applyNumberFormat="1" applyFont="1" applyFill="1" applyBorder="1" applyAlignment="1" applyProtection="1">
      <alignment vertical="top" wrapText="1"/>
      <protection locked="0"/>
    </xf>
    <xf numFmtId="3" fontId="18" fillId="2" borderId="10" xfId="0" applyNumberFormat="1" applyFont="1" applyFill="1" applyBorder="1" applyAlignment="1" applyProtection="1">
      <alignment vertical="top" wrapText="1"/>
      <protection locked="0"/>
    </xf>
    <xf numFmtId="4" fontId="19" fillId="2" borderId="10" xfId="0" applyNumberFormat="1" applyFont="1" applyFill="1" applyBorder="1" applyAlignment="1" applyProtection="1">
      <alignment vertical="top" wrapText="1"/>
      <protection locked="0"/>
    </xf>
    <xf numFmtId="166" fontId="0" fillId="0" borderId="0" xfId="0" applyNumberFormat="1" applyProtection="1">
      <protection locked="0"/>
    </xf>
    <xf numFmtId="166" fontId="0" fillId="0" borderId="13" xfId="0" applyNumberFormat="1" applyBorder="1" applyProtection="1">
      <protection locked="0"/>
    </xf>
    <xf numFmtId="3" fontId="20" fillId="0" borderId="13" xfId="0" applyNumberFormat="1" applyFont="1" applyBorder="1" applyAlignment="1" applyProtection="1">
      <alignment horizontal="left"/>
      <protection locked="0"/>
    </xf>
    <xf numFmtId="0" fontId="0" fillId="0" borderId="13" xfId="0" applyBorder="1"/>
    <xf numFmtId="0" fontId="0" fillId="0" borderId="13" xfId="0" applyBorder="1" applyAlignment="1">
      <alignment vertical="top" wrapText="1"/>
    </xf>
    <xf numFmtId="0" fontId="0" fillId="0" borderId="13" xfId="0" applyBorder="1" applyAlignment="1">
      <alignment horizontal="center"/>
    </xf>
    <xf numFmtId="0" fontId="0" fillId="0" borderId="13" xfId="0" applyBorder="1" applyProtection="1">
      <protection locked="0"/>
    </xf>
    <xf numFmtId="0" fontId="0" fillId="0" borderId="14" xfId="0" applyBorder="1" applyProtection="1">
      <protection locked="0"/>
    </xf>
    <xf numFmtId="166" fontId="0" fillId="0" borderId="14" xfId="0" applyNumberFormat="1" applyBorder="1" applyProtection="1">
      <protection locked="0"/>
    </xf>
    <xf numFmtId="166" fontId="0" fillId="0" borderId="13" xfId="0" applyNumberFormat="1" applyBorder="1" applyAlignment="1" applyProtection="1">
      <alignment vertical="top" wrapText="1"/>
      <protection locked="0"/>
    </xf>
    <xf numFmtId="0" fontId="0" fillId="0" borderId="13" xfId="0" applyBorder="1" applyAlignment="1" applyProtection="1">
      <alignment horizontal="center"/>
      <protection locked="0"/>
    </xf>
    <xf numFmtId="166" fontId="0" fillId="0" borderId="15" xfId="0" applyNumberFormat="1" applyBorder="1" applyProtection="1">
      <protection locked="0"/>
    </xf>
    <xf numFmtId="0" fontId="0" fillId="0" borderId="16" xfId="0" applyBorder="1" applyAlignment="1" applyProtection="1">
      <alignment vertical="top" wrapText="1"/>
      <protection locked="0"/>
    </xf>
    <xf numFmtId="0" fontId="4" fillId="0" borderId="17" xfId="0" applyFont="1" applyBorder="1" applyProtection="1">
      <protection locked="0"/>
    </xf>
    <xf numFmtId="0" fontId="4" fillId="5" borderId="18" xfId="0" applyFont="1" applyFill="1" applyBorder="1" applyProtection="1">
      <protection locked="0"/>
    </xf>
    <xf numFmtId="0" fontId="4" fillId="0" borderId="19" xfId="0" applyFont="1" applyBorder="1" applyProtection="1">
      <protection locked="0"/>
    </xf>
    <xf numFmtId="0" fontId="4" fillId="5" borderId="20" xfId="0" applyFont="1" applyFill="1" applyBorder="1" applyProtection="1">
      <protection locked="0"/>
    </xf>
    <xf numFmtId="0" fontId="4" fillId="5" borderId="20" xfId="0" applyFont="1" applyFill="1" applyBorder="1" applyAlignment="1" applyProtection="1">
      <alignment horizontal="left"/>
      <protection locked="0"/>
    </xf>
    <xf numFmtId="0" fontId="21" fillId="5" borderId="20" xfId="0" applyFont="1" applyFill="1" applyBorder="1" applyProtection="1">
      <protection locked="0"/>
    </xf>
    <xf numFmtId="4" fontId="4" fillId="0" borderId="19" xfId="0" applyNumberFormat="1" applyFont="1" applyBorder="1" applyProtection="1">
      <protection locked="0"/>
    </xf>
    <xf numFmtId="0" fontId="4" fillId="5" borderId="20" xfId="0" applyFont="1" applyFill="1" applyBorder="1" applyAlignment="1" applyProtection="1">
      <alignment horizontal="left"/>
      <protection locked="0"/>
    </xf>
    <xf numFmtId="0" fontId="4" fillId="0" borderId="21" xfId="0" applyFont="1" applyBorder="1" applyProtection="1">
      <protection locked="0"/>
    </xf>
    <xf numFmtId="167" fontId="4" fillId="5" borderId="22" xfId="0" applyNumberFormat="1" applyFont="1" applyFill="1" applyBorder="1" applyAlignment="1" applyProtection="1">
      <alignment horizontal="left"/>
      <protection locked="0"/>
    </xf>
    <xf numFmtId="0" fontId="5" fillId="0" borderId="18" xfId="0" applyFont="1" applyBorder="1" applyAlignment="1">
      <alignment wrapText="1"/>
    </xf>
    <xf numFmtId="0" fontId="5" fillId="0" borderId="23" xfId="0" applyFont="1" applyBorder="1" applyAlignment="1">
      <alignment wrapText="1"/>
    </xf>
    <xf numFmtId="0" fontId="5" fillId="6" borderId="23" xfId="0" applyFont="1" applyFill="1" applyBorder="1" applyAlignment="1">
      <alignment horizontal="center" wrapText="1"/>
    </xf>
    <xf numFmtId="0" fontId="5" fillId="0" borderId="23" xfId="0" applyFont="1" applyBorder="1" applyAlignment="1">
      <alignment horizontal="center" wrapText="1"/>
    </xf>
    <xf numFmtId="0" fontId="5" fillId="7" borderId="24" xfId="0" applyFont="1" applyFill="1" applyBorder="1" applyAlignment="1">
      <alignment wrapText="1"/>
    </xf>
    <xf numFmtId="0" fontId="5" fillId="0" borderId="20" xfId="0" applyFont="1" applyBorder="1" applyAlignment="1">
      <alignment wrapText="1"/>
    </xf>
    <xf numFmtId="0" fontId="5" fillId="0" borderId="25" xfId="0" applyFont="1" applyBorder="1" applyAlignment="1">
      <alignment wrapText="1"/>
    </xf>
    <xf numFmtId="0" fontId="5" fillId="6" borderId="25" xfId="0" applyFont="1" applyFill="1" applyBorder="1" applyAlignment="1">
      <alignment horizontal="center" wrapText="1"/>
    </xf>
    <xf numFmtId="0" fontId="5" fillId="0" borderId="25" xfId="0" applyFont="1" applyBorder="1" applyAlignment="1">
      <alignment horizontal="center" wrapText="1"/>
    </xf>
    <xf numFmtId="9" fontId="5" fillId="6" borderId="25" xfId="0" applyNumberFormat="1" applyFont="1" applyFill="1" applyBorder="1" applyAlignment="1">
      <alignment horizontal="center" wrapText="1"/>
    </xf>
    <xf numFmtId="0" fontId="5" fillId="7" borderId="26" xfId="0" applyFont="1" applyFill="1" applyBorder="1" applyAlignment="1">
      <alignment wrapText="1"/>
    </xf>
    <xf numFmtId="0" fontId="5" fillId="0" borderId="22" xfId="0" applyFont="1" applyBorder="1" applyAlignment="1">
      <alignment wrapText="1"/>
    </xf>
    <xf numFmtId="0" fontId="5" fillId="0" borderId="27" xfId="0" applyFont="1" applyBorder="1" applyAlignment="1">
      <alignment wrapText="1"/>
    </xf>
    <xf numFmtId="3" fontId="5" fillId="6" borderId="25" xfId="0" applyNumberFormat="1" applyFont="1" applyFill="1" applyBorder="1" applyAlignment="1">
      <alignment horizontal="center" wrapText="1"/>
    </xf>
    <xf numFmtId="3" fontId="5" fillId="0" borderId="25" xfId="0" applyNumberFormat="1" applyFont="1" applyBorder="1" applyAlignment="1">
      <alignment horizontal="center" wrapText="1"/>
    </xf>
    <xf numFmtId="0" fontId="4" fillId="0" borderId="28" xfId="0" applyFont="1" applyBorder="1" applyAlignment="1">
      <alignment wrapText="1"/>
    </xf>
    <xf numFmtId="0" fontId="4" fillId="0" borderId="29" xfId="0" applyFont="1" applyBorder="1" applyAlignment="1">
      <alignment wrapText="1"/>
    </xf>
    <xf numFmtId="0" fontId="4" fillId="0" borderId="30" xfId="0" applyFont="1" applyBorder="1" applyAlignment="1">
      <alignment wrapText="1"/>
    </xf>
    <xf numFmtId="166" fontId="4" fillId="6" borderId="31" xfId="0" applyNumberFormat="1" applyFont="1" applyFill="1" applyBorder="1"/>
    <xf numFmtId="166" fontId="4" fillId="0" borderId="31" xfId="0" applyNumberFormat="1" applyFont="1" applyBorder="1"/>
    <xf numFmtId="166" fontId="4" fillId="7" borderId="31" xfId="0" applyNumberFormat="1" applyFont="1" applyFill="1" applyBorder="1"/>
    <xf numFmtId="0" fontId="5" fillId="0" borderId="32" xfId="0" applyFont="1" applyBorder="1" applyAlignment="1">
      <alignment wrapText="1"/>
    </xf>
    <xf numFmtId="0" fontId="5" fillId="0" borderId="0" xfId="0" applyFont="1" applyAlignment="1">
      <alignment wrapText="1"/>
    </xf>
    <xf numFmtId="166" fontId="5" fillId="0" borderId="33" xfId="0" applyNumberFormat="1" applyFont="1" applyBorder="1"/>
    <xf numFmtId="166" fontId="5" fillId="0" borderId="0" xfId="0" applyNumberFormat="1" applyFont="1"/>
    <xf numFmtId="0" fontId="0" fillId="0" borderId="34" xfId="0" applyBorder="1" applyAlignment="1">
      <alignment horizontal="left" wrapText="1"/>
    </xf>
    <xf numFmtId="1" fontId="0" fillId="0" borderId="34" xfId="0" applyNumberFormat="1" applyBorder="1" applyAlignment="1">
      <alignment wrapText="1"/>
    </xf>
    <xf numFmtId="0" fontId="0" fillId="6" borderId="34" xfId="0" applyFill="1" applyBorder="1" applyAlignment="1">
      <alignment horizontal="center"/>
    </xf>
    <xf numFmtId="166" fontId="0" fillId="6" borderId="35" xfId="0" applyNumberFormat="1" applyFill="1" applyBorder="1"/>
    <xf numFmtId="166" fontId="0" fillId="0" borderId="35" xfId="0" applyNumberFormat="1" applyBorder="1"/>
    <xf numFmtId="166" fontId="0" fillId="6" borderId="36" xfId="0" applyNumberFormat="1" applyFill="1" applyBorder="1"/>
    <xf numFmtId="166" fontId="0" fillId="7" borderId="37" xfId="0" applyNumberFormat="1" applyFill="1" applyBorder="1"/>
    <xf numFmtId="0" fontId="0" fillId="0" borderId="38" xfId="0" applyBorder="1" applyAlignment="1">
      <alignment horizontal="left" wrapText="1"/>
    </xf>
    <xf numFmtId="1" fontId="0" fillId="0" borderId="38" xfId="0" applyNumberFormat="1" applyBorder="1" applyAlignment="1">
      <alignment wrapText="1"/>
    </xf>
    <xf numFmtId="0" fontId="0" fillId="6" borderId="38" xfId="0" applyFill="1" applyBorder="1" applyAlignment="1">
      <alignment horizontal="center"/>
    </xf>
    <xf numFmtId="166" fontId="0" fillId="6" borderId="39" xfId="0" applyNumberFormat="1" applyFill="1" applyBorder="1"/>
    <xf numFmtId="166" fontId="0" fillId="0" borderId="39" xfId="0" applyNumberFormat="1" applyBorder="1"/>
    <xf numFmtId="166" fontId="0" fillId="7" borderId="40" xfId="0" applyNumberFormat="1" applyFill="1" applyBorder="1"/>
    <xf numFmtId="0" fontId="0" fillId="0" borderId="41" xfId="0" applyBorder="1" applyAlignment="1">
      <alignment horizontal="left" wrapText="1"/>
    </xf>
    <xf numFmtId="1" fontId="0" fillId="0" borderId="41" xfId="0" applyNumberFormat="1" applyBorder="1" applyAlignment="1">
      <alignment wrapText="1"/>
    </xf>
    <xf numFmtId="0" fontId="0" fillId="0" borderId="41" xfId="0" applyBorder="1" applyAlignment="1">
      <alignment horizontal="center"/>
    </xf>
    <xf numFmtId="166" fontId="0" fillId="6" borderId="42" xfId="0" applyNumberFormat="1" applyFill="1" applyBorder="1"/>
    <xf numFmtId="166" fontId="0" fillId="0" borderId="42" xfId="0" applyNumberFormat="1" applyBorder="1"/>
    <xf numFmtId="166" fontId="0" fillId="7" borderId="43" xfId="0" applyNumberFormat="1" applyFill="1" applyBorder="1"/>
    <xf numFmtId="0" fontId="5" fillId="0" borderId="0" xfId="0" applyFont="1"/>
    <xf numFmtId="0" fontId="0" fillId="0" borderId="0" xfId="0" applyFont="1"/>
    <xf numFmtId="0" fontId="5" fillId="0" borderId="44" xfId="0" applyFont="1" applyBorder="1" applyAlignment="1">
      <alignment wrapText="1"/>
    </xf>
    <xf numFmtId="0" fontId="5" fillId="8" borderId="23" xfId="0" applyFont="1" applyFill="1" applyBorder="1" applyAlignment="1">
      <alignment wrapText="1"/>
    </xf>
    <xf numFmtId="0" fontId="5" fillId="9" borderId="23" xfId="0" applyFont="1" applyFill="1" applyBorder="1" applyAlignment="1">
      <alignment wrapText="1"/>
    </xf>
    <xf numFmtId="0" fontId="5" fillId="10" borderId="23" xfId="0" applyFont="1" applyFill="1" applyBorder="1" applyAlignment="1">
      <alignment wrapText="1"/>
    </xf>
    <xf numFmtId="0" fontId="5" fillId="11" borderId="23" xfId="0" applyFont="1" applyFill="1" applyBorder="1" applyAlignment="1">
      <alignment wrapText="1"/>
    </xf>
    <xf numFmtId="0" fontId="5" fillId="0" borderId="45" xfId="0" applyFont="1" applyBorder="1" applyAlignment="1">
      <alignment wrapText="1"/>
    </xf>
    <xf numFmtId="0" fontId="0" fillId="8" borderId="25" xfId="0" applyFill="1" applyBorder="1" applyAlignment="1">
      <alignment wrapText="1"/>
    </xf>
    <xf numFmtId="0" fontId="5" fillId="8" borderId="25" xfId="0" applyFont="1" applyFill="1" applyBorder="1" applyAlignment="1">
      <alignment wrapText="1"/>
    </xf>
    <xf numFmtId="0" fontId="5" fillId="9" borderId="25" xfId="0" applyFont="1" applyFill="1" applyBorder="1" applyAlignment="1">
      <alignment wrapText="1"/>
    </xf>
    <xf numFmtId="0" fontId="5" fillId="10" borderId="25" xfId="0" applyFont="1" applyFill="1" applyBorder="1" applyAlignment="1">
      <alignment wrapText="1"/>
    </xf>
    <xf numFmtId="0" fontId="5" fillId="11" borderId="25" xfId="0" applyFont="1" applyFill="1" applyBorder="1" applyAlignment="1">
      <alignment wrapText="1"/>
    </xf>
    <xf numFmtId="0" fontId="5" fillId="0" borderId="46" xfId="0" applyFont="1" applyBorder="1" applyAlignment="1">
      <alignment wrapText="1"/>
    </xf>
    <xf numFmtId="0" fontId="5" fillId="9" borderId="25" xfId="0" applyFont="1" applyFill="1" applyBorder="1" applyAlignment="1">
      <alignment wrapText="1"/>
    </xf>
    <xf numFmtId="0" fontId="5" fillId="10" borderId="25" xfId="0" applyFont="1" applyFill="1" applyBorder="1" applyAlignment="1">
      <alignment wrapText="1"/>
    </xf>
    <xf numFmtId="0" fontId="5" fillId="11" borderId="25" xfId="0" applyFont="1" applyFill="1" applyBorder="1" applyAlignment="1">
      <alignment wrapText="1"/>
    </xf>
    <xf numFmtId="0" fontId="5" fillId="7" borderId="26" xfId="0" applyFont="1" applyFill="1" applyBorder="1" applyAlignment="1">
      <alignment wrapText="1"/>
    </xf>
    <xf numFmtId="0" fontId="4" fillId="0" borderId="0" xfId="0" applyFont="1" applyAlignment="1">
      <alignment wrapText="1"/>
    </xf>
    <xf numFmtId="2" fontId="0" fillId="0" borderId="34" xfId="0" applyNumberFormat="1" applyBorder="1" applyAlignment="1">
      <alignment wrapText="1"/>
    </xf>
    <xf numFmtId="166" fontId="0" fillId="6" borderId="47" xfId="0" applyNumberFormat="1" applyFill="1" applyBorder="1"/>
    <xf numFmtId="166" fontId="0" fillId="8" borderId="48" xfId="0" applyNumberFormat="1" applyFill="1" applyBorder="1"/>
    <xf numFmtId="166" fontId="0" fillId="9" borderId="49" xfId="0" applyNumberFormat="1" applyFill="1" applyBorder="1"/>
    <xf numFmtId="166" fontId="0" fillId="10" borderId="50" xfId="0" applyNumberFormat="1" applyFill="1" applyBorder="1"/>
    <xf numFmtId="166" fontId="0" fillId="10" borderId="47" xfId="0" applyNumberFormat="1" applyFill="1" applyBorder="1"/>
    <xf numFmtId="166" fontId="0" fillId="10" borderId="48" xfId="0" applyNumberFormat="1" applyFill="1" applyBorder="1"/>
    <xf numFmtId="166" fontId="0" fillId="11" borderId="51" xfId="0" applyNumberFormat="1" applyFill="1" applyBorder="1"/>
    <xf numFmtId="168" fontId="0" fillId="7" borderId="37" xfId="0" applyNumberFormat="1" applyFill="1" applyBorder="1"/>
    <xf numFmtId="166" fontId="0" fillId="0" borderId="0" xfId="0" applyNumberFormat="1"/>
    <xf numFmtId="2" fontId="0" fillId="0" borderId="38" xfId="0" applyNumberFormat="1" applyBorder="1" applyAlignment="1">
      <alignment wrapText="1"/>
    </xf>
    <xf numFmtId="166" fontId="0" fillId="6" borderId="14" xfId="0" applyNumberFormat="1" applyFill="1" applyBorder="1"/>
    <xf numFmtId="166" fontId="0" fillId="8" borderId="13" xfId="0" applyNumberFormat="1" applyFill="1" applyBorder="1"/>
    <xf numFmtId="166" fontId="0" fillId="9" borderId="15" xfId="0" applyNumberFormat="1" applyFill="1" applyBorder="1"/>
    <xf numFmtId="166" fontId="0" fillId="10" borderId="52" xfId="0" applyNumberFormat="1" applyFill="1" applyBorder="1"/>
    <xf numFmtId="166" fontId="0" fillId="10" borderId="14" xfId="0" applyNumberFormat="1" applyFill="1" applyBorder="1"/>
    <xf numFmtId="166" fontId="0" fillId="10" borderId="13" xfId="0" applyNumberFormat="1" applyFill="1" applyBorder="1"/>
    <xf numFmtId="166" fontId="0" fillId="11" borderId="53" xfId="0" applyNumberFormat="1" applyFill="1" applyBorder="1"/>
    <xf numFmtId="168" fontId="0" fillId="7" borderId="40" xfId="0" applyNumberFormat="1" applyFill="1" applyBorder="1"/>
    <xf numFmtId="2" fontId="0" fillId="0" borderId="41" xfId="0" applyNumberFormat="1" applyBorder="1" applyAlignment="1">
      <alignment wrapText="1"/>
    </xf>
    <xf numFmtId="166" fontId="0" fillId="6" borderId="54" xfId="0" applyNumberFormat="1" applyFill="1" applyBorder="1"/>
    <xf numFmtId="166" fontId="0" fillId="8" borderId="55" xfId="0" applyNumberFormat="1" applyFill="1" applyBorder="1"/>
    <xf numFmtId="166" fontId="0" fillId="9" borderId="56" xfId="0" applyNumberFormat="1" applyFill="1" applyBorder="1"/>
    <xf numFmtId="166" fontId="0" fillId="10" borderId="57" xfId="0" applyNumberFormat="1" applyFill="1" applyBorder="1"/>
    <xf numFmtId="166" fontId="0" fillId="10" borderId="54" xfId="0" applyNumberFormat="1" applyFill="1" applyBorder="1"/>
    <xf numFmtId="166" fontId="0" fillId="10" borderId="55" xfId="0" applyNumberFormat="1" applyFill="1" applyBorder="1"/>
    <xf numFmtId="166" fontId="0" fillId="11" borderId="58" xfId="0" applyNumberFormat="1" applyFill="1" applyBorder="1"/>
    <xf numFmtId="168" fontId="0" fillId="7" borderId="43" xfId="0" applyNumberFormat="1" applyFill="1" applyBorder="1"/>
    <xf numFmtId="0" fontId="22" fillId="0" borderId="0" xfId="0" applyFont="1"/>
    <xf numFmtId="0" fontId="1" fillId="0" borderId="0" xfId="0" applyFont="1"/>
    <xf numFmtId="167" fontId="1" fillId="0" borderId="0" xfId="0" applyNumberFormat="1" applyFont="1" applyAlignment="1">
      <alignment horizontal="left"/>
    </xf>
    <xf numFmtId="0" fontId="22" fillId="0" borderId="0" xfId="0" applyFont="1"/>
    <xf numFmtId="0" fontId="0" fillId="0" borderId="0" xfId="0" applyAlignment="1">
      <alignment wrapText="1"/>
    </xf>
    <xf numFmtId="0" fontId="0" fillId="0" borderId="0" xfId="0" applyAlignment="1" applyProtection="1">
      <alignment wrapText="1"/>
      <protection locked="0"/>
    </xf>
    <xf numFmtId="0" fontId="24" fillId="12" borderId="13" xfId="0" applyFont="1" applyFill="1" applyBorder="1" applyAlignment="1" applyProtection="1">
      <alignment horizontal="center" vertical="top" wrapText="1"/>
      <protection locked="0"/>
    </xf>
    <xf numFmtId="0" fontId="0" fillId="12" borderId="13" xfId="0" applyFill="1" applyBorder="1" applyAlignment="1" applyProtection="1">
      <alignment horizontal="center" vertical="top" wrapText="1"/>
      <protection locked="0"/>
    </xf>
    <xf numFmtId="0" fontId="0" fillId="12" borderId="59" xfId="0" applyFill="1" applyBorder="1" applyAlignment="1" applyProtection="1">
      <alignment horizontal="center" vertical="top" wrapText="1"/>
      <protection locked="0"/>
    </xf>
    <xf numFmtId="169" fontId="24" fillId="12" borderId="9" xfId="0" applyNumberFormat="1" applyFont="1" applyFill="1" applyBorder="1" applyAlignment="1" applyProtection="1">
      <alignment vertical="top" wrapText="1"/>
      <protection locked="0"/>
    </xf>
    <xf numFmtId="0" fontId="25" fillId="12" borderId="53" xfId="0" applyFont="1" applyFill="1" applyBorder="1" applyAlignment="1" applyProtection="1">
      <alignment vertical="top" wrapText="1"/>
      <protection locked="0"/>
    </xf>
    <xf numFmtId="0" fontId="27" fillId="12" borderId="53" xfId="0" applyFont="1" applyFill="1" applyBorder="1" applyAlignment="1" applyProtection="1">
      <alignment vertical="top" wrapText="1"/>
      <protection locked="0"/>
    </xf>
    <xf numFmtId="0" fontId="28" fillId="12" borderId="53" xfId="0" applyFont="1" applyFill="1" applyBorder="1" applyAlignment="1" applyProtection="1">
      <alignment vertical="top" wrapText="1"/>
      <protection locked="0"/>
    </xf>
    <xf numFmtId="0" fontId="28" fillId="12" borderId="14" xfId="0" applyFont="1" applyFill="1" applyBorder="1" applyAlignment="1" applyProtection="1">
      <alignment vertical="top" wrapText="1"/>
      <protection locked="0"/>
    </xf>
    <xf numFmtId="0" fontId="29" fillId="12" borderId="53" xfId="0" applyFont="1" applyFill="1" applyBorder="1" applyAlignment="1" applyProtection="1">
      <alignment vertical="top" wrapText="1"/>
      <protection locked="0"/>
    </xf>
    <xf numFmtId="0" fontId="29" fillId="12" borderId="52" xfId="0" applyFont="1" applyFill="1" applyBorder="1" applyAlignment="1" applyProtection="1">
      <alignment vertical="top" wrapText="1"/>
      <protection locked="0"/>
    </xf>
    <xf numFmtId="0" fontId="0" fillId="0" borderId="60" xfId="0" applyBorder="1" applyAlignment="1" applyProtection="1">
      <alignment wrapText="1"/>
      <protection locked="0"/>
    </xf>
    <xf numFmtId="0" fontId="26" fillId="12" borderId="61" xfId="0" applyFont="1" applyFill="1" applyBorder="1" applyAlignment="1" applyProtection="1">
      <alignment vertical="top" wrapText="1"/>
      <protection locked="0"/>
    </xf>
    <xf numFmtId="0" fontId="23" fillId="12" borderId="13" xfId="0" applyFont="1" applyFill="1" applyBorder="1" applyAlignment="1" applyProtection="1">
      <alignment vertical="top" wrapText="1"/>
      <protection locked="0"/>
    </xf>
    <xf numFmtId="2" fontId="24" fillId="12" borderId="59" xfId="0" applyNumberFormat="1" applyFont="1" applyFill="1" applyBorder="1" applyAlignment="1" applyProtection="1">
      <alignment vertical="top" wrapText="1"/>
      <protection locked="0"/>
    </xf>
    <xf numFmtId="0" fontId="26" fillId="12" borderId="14" xfId="0" applyFont="1" applyFill="1" applyBorder="1" applyAlignment="1" applyProtection="1">
      <alignment vertical="top" wrapText="1"/>
      <protection locked="0"/>
    </xf>
    <xf numFmtId="0" fontId="0" fillId="0" borderId="62" xfId="0" applyBorder="1" applyAlignment="1" applyProtection="1">
      <alignment horizontal="center" wrapText="1"/>
      <protection locked="0"/>
    </xf>
    <xf numFmtId="0" fontId="26" fillId="12" borderId="13" xfId="0" applyFont="1" applyFill="1" applyBorder="1" applyAlignment="1" applyProtection="1">
      <alignment horizontal="center" vertical="top" wrapText="1"/>
      <protection locked="0"/>
    </xf>
    <xf numFmtId="0" fontId="26" fillId="12" borderId="2" xfId="0" applyFont="1" applyFill="1" applyBorder="1" applyAlignment="1" applyProtection="1">
      <alignment vertical="top" wrapText="1"/>
      <protection locked="0"/>
    </xf>
    <xf numFmtId="0" fontId="1" fillId="12" borderId="13" xfId="0" applyFont="1" applyFill="1" applyBorder="1" applyAlignment="1" applyProtection="1">
      <alignment vertical="top" wrapText="1"/>
      <protection locked="0"/>
    </xf>
    <xf numFmtId="0" fontId="1" fillId="12" borderId="15" xfId="0" applyFont="1" applyFill="1" applyBorder="1" applyAlignment="1" applyProtection="1">
      <alignment vertical="top" wrapText="1"/>
      <protection locked="0"/>
    </xf>
    <xf numFmtId="0" fontId="32" fillId="12" borderId="3" xfId="0" applyFont="1" applyFill="1" applyBorder="1" applyAlignment="1" applyProtection="1">
      <alignment vertical="top" wrapText="1"/>
      <protection locked="0"/>
    </xf>
    <xf numFmtId="169" fontId="24" fillId="12" borderId="13" xfId="0" applyNumberFormat="1" applyFont="1" applyFill="1" applyBorder="1" applyAlignment="1" applyProtection="1">
      <alignment vertical="top" wrapText="1"/>
      <protection locked="0"/>
    </xf>
    <xf numFmtId="0" fontId="26" fillId="12" borderId="63" xfId="0" applyFont="1" applyFill="1" applyBorder="1" applyAlignment="1" applyProtection="1">
      <alignment vertical="top" wrapText="1"/>
      <protection locked="0"/>
    </xf>
    <xf numFmtId="0" fontId="26" fillId="13" borderId="64" xfId="0" applyFont="1" applyFill="1" applyBorder="1" applyAlignment="1" applyProtection="1">
      <alignment vertical="top"/>
      <protection locked="0"/>
    </xf>
    <xf numFmtId="0" fontId="1" fillId="12" borderId="63" xfId="0" applyFont="1" applyFill="1" applyBorder="1" applyAlignment="1" applyProtection="1">
      <alignment vertical="top" wrapText="1"/>
      <protection locked="0"/>
    </xf>
    <xf numFmtId="0" fontId="26" fillId="13" borderId="65" xfId="0" applyFont="1" applyFill="1" applyBorder="1" applyAlignment="1" applyProtection="1">
      <alignment vertical="top"/>
      <protection locked="0"/>
    </xf>
    <xf numFmtId="0" fontId="26" fillId="12" borderId="64" xfId="0" applyFont="1" applyFill="1" applyBorder="1" applyAlignment="1" applyProtection="1">
      <alignment vertical="top" wrapText="1"/>
      <protection locked="0"/>
    </xf>
    <xf numFmtId="0" fontId="26" fillId="12" borderId="65" xfId="0" applyFont="1" applyFill="1" applyBorder="1" applyAlignment="1" applyProtection="1">
      <alignment vertical="top" wrapText="1"/>
      <protection locked="0"/>
    </xf>
    <xf numFmtId="2" fontId="35" fillId="0" borderId="0" xfId="0" applyNumberFormat="1" applyFont="1" applyAlignment="1" applyProtection="1">
      <alignment horizontal="left" vertical="top"/>
      <protection locked="0"/>
    </xf>
    <xf numFmtId="169" fontId="24" fillId="12" borderId="66" xfId="0" applyNumberFormat="1" applyFont="1" applyFill="1" applyBorder="1" applyAlignment="1" applyProtection="1">
      <alignment vertical="top" wrapText="1"/>
      <protection locked="0"/>
    </xf>
    <xf numFmtId="0" fontId="23" fillId="14" borderId="67" xfId="0" applyFont="1" applyFill="1" applyBorder="1" applyAlignment="1" applyProtection="1">
      <alignment vertical="top" wrapText="1"/>
      <protection locked="0"/>
    </xf>
    <xf numFmtId="0" fontId="0" fillId="14" borderId="68" xfId="0" applyFill="1" applyBorder="1" applyAlignment="1" applyProtection="1">
      <alignment vertical="top" wrapText="1"/>
      <protection locked="0"/>
    </xf>
    <xf numFmtId="0" fontId="0" fillId="0" borderId="69" xfId="0" applyBorder="1" applyAlignment="1" applyProtection="1">
      <alignment vertical="top" wrapText="1"/>
      <protection locked="0"/>
    </xf>
    <xf numFmtId="0" fontId="0" fillId="14" borderId="10" xfId="0" applyFill="1" applyBorder="1" applyAlignment="1" applyProtection="1">
      <alignment vertical="top" wrapText="1"/>
      <protection locked="0"/>
    </xf>
    <xf numFmtId="0" fontId="0" fillId="14" borderId="10" xfId="0" applyFill="1" applyBorder="1" applyAlignment="1" applyProtection="1">
      <alignment wrapText="1"/>
      <protection locked="0"/>
    </xf>
    <xf numFmtId="0" fontId="0" fillId="0" borderId="70" xfId="0" applyBorder="1" applyAlignment="1" applyProtection="1">
      <alignment vertical="top" wrapText="1"/>
      <protection locked="0"/>
    </xf>
    <xf numFmtId="0" fontId="0" fillId="0" borderId="71" xfId="0" applyBorder="1" applyAlignment="1" applyProtection="1">
      <alignment horizontal="center" vertical="top" wrapText="1"/>
      <protection locked="0"/>
    </xf>
    <xf numFmtId="0" fontId="0" fillId="0" borderId="72" xfId="0" applyBorder="1" applyAlignment="1" applyProtection="1">
      <alignment horizontal="center" vertical="top" wrapText="1"/>
      <protection locked="0"/>
    </xf>
    <xf numFmtId="0" fontId="0" fillId="14" borderId="68" xfId="0" applyFill="1" applyBorder="1" applyAlignment="1" applyProtection="1">
      <alignment wrapText="1"/>
      <protection locked="0"/>
    </xf>
    <xf numFmtId="0" fontId="0" fillId="14" borderId="73" xfId="0" applyFill="1" applyBorder="1" applyAlignment="1" applyProtection="1">
      <alignment wrapText="1"/>
      <protection locked="0"/>
    </xf>
    <xf numFmtId="0" fontId="26" fillId="14" borderId="74" xfId="0" applyFont="1" applyFill="1" applyBorder="1" applyAlignment="1" applyProtection="1">
      <alignment vertical="top" wrapText="1"/>
      <protection locked="0"/>
    </xf>
    <xf numFmtId="0" fontId="0" fillId="15" borderId="6" xfId="0" applyFill="1" applyBorder="1" applyAlignment="1" applyProtection="1">
      <alignment horizontal="center" wrapText="1"/>
      <protection locked="0"/>
    </xf>
    <xf numFmtId="0" fontId="0" fillId="0" borderId="75" xfId="0" applyBorder="1" applyAlignment="1" applyProtection="1">
      <alignment wrapText="1"/>
      <protection locked="0"/>
    </xf>
    <xf numFmtId="0" fontId="23" fillId="0" borderId="10" xfId="0" applyFont="1" applyBorder="1" applyAlignment="1" applyProtection="1">
      <alignment horizontal="left" wrapText="1"/>
      <protection locked="0"/>
    </xf>
    <xf numFmtId="0" fontId="23" fillId="0" borderId="10" xfId="0" applyFont="1" applyBorder="1" applyAlignment="1" applyProtection="1" quotePrefix="1">
      <alignment horizontal="left" wrapText="1"/>
      <protection locked="0"/>
    </xf>
    <xf numFmtId="0" fontId="26" fillId="0" borderId="11" xfId="0" applyFont="1" applyBorder="1" applyAlignment="1" applyProtection="1">
      <alignment horizontal="left" wrapText="1"/>
      <protection locked="0"/>
    </xf>
    <xf numFmtId="2" fontId="23" fillId="0" borderId="10" xfId="0" applyNumberFormat="1" applyFont="1" applyBorder="1" applyAlignment="1" applyProtection="1">
      <alignment horizontal="left" wrapText="1"/>
      <protection locked="0"/>
    </xf>
    <xf numFmtId="0" fontId="0" fillId="14" borderId="16" xfId="0" applyFont="1" applyFill="1" applyBorder="1" applyAlignment="1" applyProtection="1">
      <alignment wrapText="1"/>
      <protection locked="0"/>
    </xf>
    <xf numFmtId="0" fontId="0" fillId="14" borderId="10" xfId="0" applyFont="1" applyFill="1" applyBorder="1" applyAlignment="1" applyProtection="1">
      <alignment wrapText="1"/>
      <protection locked="0"/>
    </xf>
    <xf numFmtId="0" fontId="0" fillId="14" borderId="69" xfId="0" applyFill="1" applyBorder="1" applyAlignment="1" applyProtection="1">
      <alignment wrapText="1"/>
      <protection locked="0"/>
    </xf>
    <xf numFmtId="0" fontId="0" fillId="14" borderId="69" xfId="0" applyFill="1" applyBorder="1" applyAlignment="1" applyProtection="1">
      <alignment horizontal="center" wrapText="1"/>
      <protection locked="0"/>
    </xf>
    <xf numFmtId="0" fontId="0" fillId="0" borderId="69" xfId="0" applyBorder="1" applyAlignment="1" applyProtection="1">
      <alignment wrapText="1"/>
      <protection locked="0"/>
    </xf>
    <xf numFmtId="0" fontId="0" fillId="14" borderId="1" xfId="0" applyFill="1" applyBorder="1" applyAlignment="1" applyProtection="1">
      <alignment wrapText="1"/>
      <protection locked="0"/>
    </xf>
    <xf numFmtId="0" fontId="1" fillId="16" borderId="34" xfId="0" applyFont="1" applyFill="1" applyBorder="1" applyAlignment="1" applyProtection="1">
      <alignment wrapText="1"/>
      <protection locked="0"/>
    </xf>
    <xf numFmtId="0" fontId="0" fillId="17" borderId="34" xfId="0" applyFill="1" applyBorder="1" applyAlignment="1" applyProtection="1">
      <alignment wrapText="1"/>
      <protection locked="0"/>
    </xf>
    <xf numFmtId="0" fontId="0" fillId="14" borderId="76" xfId="0" applyFill="1" applyBorder="1" applyAlignment="1" applyProtection="1">
      <alignment wrapText="1"/>
      <protection locked="0"/>
    </xf>
    <xf numFmtId="0" fontId="1" fillId="14" borderId="10" xfId="0" applyFont="1" applyFill="1" applyBorder="1" applyAlignment="1" applyProtection="1">
      <alignment horizontal="center" wrapText="1"/>
      <protection locked="0"/>
    </xf>
    <xf numFmtId="0" fontId="0" fillId="14" borderId="10" xfId="0" applyFill="1" applyBorder="1" applyAlignment="1" applyProtection="1">
      <alignment horizontal="center" wrapText="1"/>
      <protection locked="0"/>
    </xf>
    <xf numFmtId="0" fontId="0" fillId="0" borderId="10" xfId="0" applyBorder="1" applyAlignment="1" applyProtection="1">
      <alignment wrapText="1"/>
      <protection locked="0"/>
    </xf>
    <xf numFmtId="0" fontId="0" fillId="14" borderId="11" xfId="0" applyFill="1" applyBorder="1" applyAlignment="1" applyProtection="1">
      <alignment wrapText="1"/>
      <protection locked="0"/>
    </xf>
    <xf numFmtId="0" fontId="1" fillId="16" borderId="41" xfId="0" applyFont="1" applyFill="1" applyBorder="1" applyAlignment="1" applyProtection="1">
      <alignment wrapText="1"/>
      <protection locked="0"/>
    </xf>
    <xf numFmtId="0" fontId="1" fillId="17" borderId="41" xfId="0" applyFont="1" applyFill="1" applyBorder="1" applyAlignment="1" applyProtection="1">
      <alignment wrapText="1"/>
      <protection locked="0"/>
    </xf>
    <xf numFmtId="0" fontId="1" fillId="0" borderId="0" xfId="0" applyFont="1" applyAlignment="1" applyProtection="1">
      <alignment wrapText="1"/>
      <protection locked="0"/>
    </xf>
    <xf numFmtId="0" fontId="23" fillId="0" borderId="0" xfId="0" applyFont="1" applyAlignment="1" applyProtection="1">
      <alignment wrapText="1"/>
      <protection locked="0"/>
    </xf>
    <xf numFmtId="170" fontId="0" fillId="0" borderId="0" xfId="0" applyNumberFormat="1" applyAlignment="1" applyProtection="1">
      <alignment wrapText="1"/>
      <protection locked="0"/>
    </xf>
    <xf numFmtId="0" fontId="1" fillId="17" borderId="34" xfId="0" applyFont="1" applyFill="1" applyBorder="1" applyAlignment="1" applyProtection="1">
      <alignment wrapText="1"/>
      <protection locked="0"/>
    </xf>
    <xf numFmtId="165" fontId="1" fillId="0" borderId="18" xfId="0" applyNumberFormat="1" applyFont="1" applyBorder="1" applyAlignment="1" applyProtection="1">
      <alignment wrapText="1"/>
      <protection locked="0"/>
    </xf>
    <xf numFmtId="0" fontId="0" fillId="0" borderId="23" xfId="0" applyBorder="1" applyAlignment="1" applyProtection="1">
      <alignment wrapText="1"/>
      <protection locked="0"/>
    </xf>
    <xf numFmtId="0" fontId="0" fillId="0" borderId="77" xfId="0" applyBorder="1" applyAlignment="1" applyProtection="1">
      <alignment wrapText="1"/>
      <protection locked="0"/>
    </xf>
    <xf numFmtId="0" fontId="0" fillId="17" borderId="41" xfId="0" applyFill="1" applyBorder="1" applyAlignment="1" applyProtection="1">
      <alignment wrapText="1"/>
      <protection locked="0"/>
    </xf>
    <xf numFmtId="165" fontId="0" fillId="0" borderId="22" xfId="0" applyNumberFormat="1" applyBorder="1" applyAlignment="1" applyProtection="1">
      <alignment wrapText="1"/>
      <protection locked="0"/>
    </xf>
    <xf numFmtId="0" fontId="0" fillId="0" borderId="27" xfId="0" applyBorder="1" applyAlignment="1" applyProtection="1">
      <alignment wrapText="1"/>
      <protection locked="0"/>
    </xf>
    <xf numFmtId="0" fontId="0" fillId="0" borderId="78" xfId="0" applyBorder="1" applyAlignment="1" applyProtection="1">
      <alignment wrapText="1"/>
      <protection locked="0"/>
    </xf>
    <xf numFmtId="0" fontId="0" fillId="0" borderId="79" xfId="0" applyBorder="1" applyAlignment="1" applyProtection="1">
      <alignment horizontal="center" wrapText="1"/>
      <protection locked="0"/>
    </xf>
    <xf numFmtId="0" fontId="0" fillId="0" borderId="71" xfId="0" applyBorder="1" applyAlignment="1" applyProtection="1">
      <alignment horizontal="center" wrapText="1"/>
      <protection locked="0"/>
    </xf>
    <xf numFmtId="0" fontId="0" fillId="15" borderId="71" xfId="0" applyFill="1" applyBorder="1" applyAlignment="1" applyProtection="1">
      <alignment horizontal="center" wrapText="1"/>
      <protection locked="0"/>
    </xf>
    <xf numFmtId="0" fontId="0" fillId="0" borderId="71" xfId="0" applyBorder="1" applyAlignment="1" applyProtection="1">
      <alignment wrapText="1"/>
      <protection locked="0"/>
    </xf>
    <xf numFmtId="0" fontId="0" fillId="15" borderId="72" xfId="0" applyFill="1" applyBorder="1" applyAlignment="1" applyProtection="1">
      <alignment horizontal="center" wrapText="1"/>
      <protection locked="0"/>
    </xf>
    <xf numFmtId="165" fontId="1" fillId="0" borderId="0" xfId="0" applyNumberFormat="1" applyFont="1" applyAlignment="1" applyProtection="1">
      <alignment wrapText="1"/>
      <protection locked="0"/>
    </xf>
    <xf numFmtId="0" fontId="37" fillId="0" borderId="0" xfId="0" applyFont="1" applyAlignment="1">
      <alignment wrapText="1"/>
    </xf>
    <xf numFmtId="0" fontId="0" fillId="0" borderId="71" xfId="0" applyFont="1" applyBorder="1" applyAlignment="1" applyProtection="1">
      <alignment horizontal="center" wrapText="1"/>
      <protection locked="0"/>
    </xf>
    <xf numFmtId="171" fontId="0" fillId="0" borderId="13" xfId="0" applyNumberFormat="1" applyBorder="1" applyProtection="1">
      <protection locked="0"/>
    </xf>
    <xf numFmtId="0" fontId="23" fillId="0" borderId="0" xfId="0" applyFont="1" applyAlignment="1" applyProtection="1">
      <alignment/>
      <protection locked="0"/>
    </xf>
    <xf numFmtId="0" fontId="0" fillId="0" borderId="80" xfId="0" applyBorder="1" applyProtection="1">
      <protection locked="0"/>
    </xf>
    <xf numFmtId="0" fontId="0" fillId="0" borderId="81" xfId="0" applyBorder="1" applyProtection="1">
      <protection locked="0"/>
    </xf>
    <xf numFmtId="0" fontId="0" fillId="0" borderId="82" xfId="0" applyBorder="1" applyProtection="1">
      <protection locked="0"/>
    </xf>
    <xf numFmtId="0" fontId="0" fillId="0" borderId="83" xfId="0" applyBorder="1" applyProtection="1">
      <protection locked="0"/>
    </xf>
    <xf numFmtId="0" fontId="0" fillId="0" borderId="84" xfId="0" applyBorder="1" applyProtection="1">
      <protection locked="0"/>
    </xf>
    <xf numFmtId="0" fontId="0" fillId="0" borderId="85" xfId="0" applyBorder="1" applyProtection="1">
      <protection locked="0"/>
    </xf>
    <xf numFmtId="165" fontId="0" fillId="0" borderId="83" xfId="0" applyNumberFormat="1" applyBorder="1" applyProtection="1">
      <protection locked="0"/>
    </xf>
    <xf numFmtId="165" fontId="0" fillId="18" borderId="83" xfId="0" applyNumberFormat="1" applyFill="1" applyBorder="1" applyProtection="1">
      <protection locked="0"/>
    </xf>
    <xf numFmtId="0" fontId="0" fillId="18" borderId="84" xfId="0" applyFill="1" applyBorder="1" applyProtection="1">
      <protection locked="0"/>
    </xf>
    <xf numFmtId="0" fontId="0" fillId="18" borderId="85" xfId="0" applyFill="1" applyBorder="1" applyProtection="1">
      <protection locked="0"/>
    </xf>
    <xf numFmtId="165" fontId="0" fillId="19" borderId="83" xfId="0" applyNumberFormat="1" applyFill="1" applyBorder="1" applyProtection="1">
      <protection locked="0"/>
    </xf>
    <xf numFmtId="0" fontId="0" fillId="19" borderId="84" xfId="0" applyFill="1" applyBorder="1" applyProtection="1">
      <protection locked="0"/>
    </xf>
    <xf numFmtId="0" fontId="0" fillId="19" borderId="85" xfId="0" applyFill="1" applyBorder="1" applyProtection="1">
      <protection locked="0"/>
    </xf>
    <xf numFmtId="0" fontId="0" fillId="18" borderId="83" xfId="0" applyFill="1" applyBorder="1" applyProtection="1">
      <protection locked="0"/>
    </xf>
    <xf numFmtId="172" fontId="0" fillId="20" borderId="37" xfId="0" applyNumberFormat="1" applyFill="1" applyBorder="1" applyProtection="1">
      <protection locked="0"/>
    </xf>
    <xf numFmtId="172" fontId="0" fillId="20" borderId="40" xfId="0" applyNumberFormat="1" applyFill="1" applyBorder="1" applyProtection="1">
      <protection locked="0"/>
    </xf>
    <xf numFmtId="172" fontId="0" fillId="21" borderId="40" xfId="0" applyNumberFormat="1" applyFill="1" applyBorder="1" applyProtection="1">
      <protection locked="0"/>
    </xf>
    <xf numFmtId="0" fontId="0" fillId="20" borderId="34" xfId="0" applyFill="1" applyBorder="1" applyAlignment="1" applyProtection="1">
      <alignment wrapText="1"/>
      <protection locked="0"/>
    </xf>
    <xf numFmtId="0" fontId="1" fillId="20" borderId="41" xfId="0" applyFont="1" applyFill="1" applyBorder="1" applyAlignment="1" applyProtection="1">
      <alignment wrapText="1"/>
      <protection locked="0"/>
    </xf>
    <xf numFmtId="0" fontId="1" fillId="20" borderId="0" xfId="0" applyFont="1" applyFill="1" applyAlignment="1" applyProtection="1">
      <alignment wrapText="1"/>
      <protection locked="0"/>
    </xf>
    <xf numFmtId="0" fontId="37" fillId="20" borderId="0" xfId="0" applyFont="1" applyFill="1" applyAlignment="1">
      <alignment wrapText="1"/>
    </xf>
    <xf numFmtId="0" fontId="0" fillId="20" borderId="0" xfId="0" applyFill="1"/>
    <xf numFmtId="173" fontId="0" fillId="20" borderId="37" xfId="0" applyNumberFormat="1" applyFill="1" applyBorder="1" applyProtection="1">
      <protection locked="0"/>
    </xf>
    <xf numFmtId="173" fontId="0" fillId="20" borderId="40" xfId="0" applyNumberFormat="1" applyFill="1" applyBorder="1" applyProtection="1">
      <protection locked="0"/>
    </xf>
    <xf numFmtId="0" fontId="0" fillId="20" borderId="40" xfId="0" applyFill="1" applyBorder="1" applyProtection="1">
      <protection locked="0"/>
    </xf>
    <xf numFmtId="1" fontId="38" fillId="20" borderId="40" xfId="0" applyNumberFormat="1" applyFont="1" applyFill="1" applyBorder="1" applyProtection="1">
      <protection locked="0"/>
    </xf>
    <xf numFmtId="173" fontId="1" fillId="20" borderId="40" xfId="0" applyNumberFormat="1" applyFont="1" applyFill="1" applyBorder="1" applyProtection="1">
      <protection locked="0"/>
    </xf>
    <xf numFmtId="172" fontId="1" fillId="20" borderId="40" xfId="0" applyNumberFormat="1" applyFont="1" applyFill="1" applyBorder="1" applyProtection="1">
      <protection locked="0"/>
    </xf>
    <xf numFmtId="173" fontId="0" fillId="21" borderId="40" xfId="0" applyNumberFormat="1" applyFill="1" applyBorder="1" applyProtection="1">
      <protection locked="0"/>
    </xf>
    <xf numFmtId="0" fontId="0" fillId="21" borderId="40" xfId="0" applyFill="1" applyBorder="1" applyProtection="1">
      <protection locked="0"/>
    </xf>
    <xf numFmtId="0" fontId="0" fillId="22" borderId="34" xfId="0" applyFill="1" applyBorder="1" applyAlignment="1" applyProtection="1">
      <alignment wrapText="1"/>
      <protection locked="0"/>
    </xf>
    <xf numFmtId="0" fontId="1" fillId="22" borderId="41" xfId="0" applyFont="1" applyFill="1" applyBorder="1" applyAlignment="1" applyProtection="1">
      <alignment wrapText="1"/>
      <protection locked="0"/>
    </xf>
    <xf numFmtId="0" fontId="1" fillId="22" borderId="0" xfId="0" applyFont="1" applyFill="1" applyAlignment="1" applyProtection="1">
      <alignment wrapText="1"/>
      <protection locked="0"/>
    </xf>
    <xf numFmtId="0" fontId="0" fillId="22" borderId="0" xfId="0" applyFill="1"/>
    <xf numFmtId="172" fontId="0" fillId="22" borderId="37" xfId="0" applyNumberFormat="1" applyFill="1" applyBorder="1" applyProtection="1">
      <protection locked="0"/>
    </xf>
    <xf numFmtId="172" fontId="0" fillId="22" borderId="40" xfId="0" applyNumberFormat="1" applyFill="1" applyBorder="1" applyProtection="1">
      <protection locked="0"/>
    </xf>
    <xf numFmtId="172" fontId="0" fillId="23" borderId="40" xfId="0" applyNumberFormat="1" applyFill="1" applyBorder="1" applyProtection="1">
      <protection locked="0"/>
    </xf>
    <xf numFmtId="0" fontId="0" fillId="14" borderId="68" xfId="0" applyFont="1" applyFill="1" applyBorder="1" applyAlignment="1" applyProtection="1">
      <alignment wrapText="1"/>
      <protection locked="0"/>
    </xf>
    <xf numFmtId="0" fontId="5" fillId="6" borderId="23" xfId="0" applyFont="1" applyFill="1" applyBorder="1" applyAlignment="1">
      <alignment wrapText="1"/>
    </xf>
    <xf numFmtId="0" fontId="5" fillId="6" borderId="25" xfId="0" applyFont="1" applyFill="1" applyBorder="1" applyAlignment="1">
      <alignment wrapText="1"/>
    </xf>
    <xf numFmtId="0" fontId="5" fillId="6" borderId="25" xfId="0" applyFont="1" applyFill="1" applyBorder="1" applyAlignment="1">
      <alignment wrapText="1"/>
    </xf>
    <xf numFmtId="0" fontId="5" fillId="8" borderId="25" xfId="0" applyFont="1" applyFill="1" applyBorder="1" applyAlignment="1">
      <alignment wrapText="1"/>
    </xf>
    <xf numFmtId="166" fontId="4" fillId="6" borderId="31" xfId="0" applyNumberFormat="1" applyFont="1" applyFill="1" applyBorder="1" applyAlignment="1">
      <alignment wrapText="1"/>
    </xf>
    <xf numFmtId="166" fontId="4" fillId="8" borderId="31" xfId="0" applyNumberFormat="1" applyFont="1" applyFill="1" applyBorder="1" applyAlignment="1">
      <alignment wrapText="1"/>
    </xf>
    <xf numFmtId="166" fontId="4" fillId="9" borderId="31" xfId="0" applyNumberFormat="1" applyFont="1" applyFill="1" applyBorder="1" applyAlignment="1">
      <alignment wrapText="1"/>
    </xf>
    <xf numFmtId="166" fontId="4" fillId="10" borderId="31" xfId="0" applyNumberFormat="1" applyFont="1" applyFill="1" applyBorder="1" applyAlignment="1">
      <alignment wrapText="1"/>
    </xf>
    <xf numFmtId="166" fontId="4" fillId="11" borderId="31" xfId="0" applyNumberFormat="1" applyFont="1" applyFill="1" applyBorder="1" applyAlignment="1">
      <alignment wrapText="1"/>
    </xf>
    <xf numFmtId="166" fontId="4" fillId="7" borderId="31" xfId="0" applyNumberFormat="1" applyFont="1" applyFill="1" applyBorder="1" applyAlignment="1">
      <alignment wrapText="1"/>
    </xf>
    <xf numFmtId="0" fontId="0" fillId="0" borderId="0" xfId="0" applyFont="1"/>
    <xf numFmtId="2" fontId="2" fillId="0" borderId="0" xfId="0" applyNumberFormat="1" applyFont="1" applyAlignment="1" applyProtection="1">
      <alignment horizontal="left" vertical="top"/>
      <protection locked="0"/>
    </xf>
    <xf numFmtId="0" fontId="3" fillId="0" borderId="0" xfId="0" applyFont="1" applyAlignment="1" applyProtection="1">
      <alignment/>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Y39"/>
  <sheetViews>
    <sheetView tabSelected="1" zoomScale="85" zoomScaleNormal="85" workbookViewId="0" topLeftCell="A1">
      <selection activeCell="W2" sqref="W2"/>
    </sheetView>
  </sheetViews>
  <sheetFormatPr defaultColWidth="8.7109375" defaultRowHeight="12.75"/>
  <cols>
    <col min="3" max="3" width="10.28125" style="0" customWidth="1"/>
    <col min="5" max="5" width="21.7109375" style="0" customWidth="1"/>
    <col min="6" max="6" width="22.00390625" style="0" customWidth="1"/>
    <col min="9" max="9" width="11.7109375" style="0" bestFit="1" customWidth="1"/>
    <col min="10" max="10" width="12.28125" style="0" customWidth="1"/>
    <col min="12" max="12" width="12.28125" style="0" customWidth="1"/>
    <col min="13" max="13" width="20.421875" style="0" customWidth="1"/>
    <col min="14" max="14" width="11.57421875" style="0" customWidth="1"/>
    <col min="16" max="16" width="12.28125" style="0" customWidth="1"/>
    <col min="18" max="18" width="12.7109375" style="0" customWidth="1"/>
    <col min="22" max="22" width="12.28125" style="0" customWidth="1"/>
    <col min="23" max="23" width="18.8515625" style="0" customWidth="1"/>
    <col min="24" max="24" width="13.8515625" style="0" customWidth="1"/>
    <col min="25" max="25" width="16.28125" style="0" customWidth="1"/>
    <col min="26" max="26" width="15.140625" style="0" customWidth="1"/>
    <col min="27" max="27" width="14.8515625" style="0" customWidth="1"/>
    <col min="28" max="28" width="16.7109375" style="0" customWidth="1"/>
    <col min="29" max="29" width="14.28125" style="0" customWidth="1"/>
    <col min="30" max="30" width="22.28125" style="0" customWidth="1"/>
    <col min="31" max="31" width="25.00390625" style="0" customWidth="1"/>
    <col min="32" max="32" width="21.8515625" style="0" customWidth="1"/>
    <col min="33" max="33" width="19.8515625" style="0" customWidth="1"/>
    <col min="35" max="35" width="17.7109375" style="0" customWidth="1"/>
    <col min="36" max="36" width="12.8515625" style="0" bestFit="1" customWidth="1"/>
    <col min="37" max="37" width="12.140625" style="0" customWidth="1"/>
    <col min="38" max="38" width="12.57421875" style="0" customWidth="1"/>
    <col min="40" max="40" width="15.140625" style="0" customWidth="1"/>
    <col min="44" max="44" width="10.28125" style="0" customWidth="1"/>
    <col min="45" max="45" width="10.140625" style="0" customWidth="1"/>
    <col min="49" max="49" width="14.7109375" style="0" customWidth="1"/>
    <col min="50" max="50" width="11.57421875" style="0" customWidth="1"/>
    <col min="65" max="66" width="11.7109375" style="0" customWidth="1"/>
    <col min="67" max="67" width="11.28125" style="0" customWidth="1"/>
    <col min="68" max="68" width="10.7109375" style="0" customWidth="1"/>
    <col min="77" max="77" width="11.7109375" style="0" customWidth="1"/>
    <col min="78" max="78" width="11.28125" style="0" customWidth="1"/>
    <col min="79" max="79" width="10.7109375" style="0" customWidth="1"/>
    <col min="80" max="80" width="11.57421875" style="0" customWidth="1"/>
    <col min="81" max="81" width="15.28125" style="0" customWidth="1"/>
    <col min="82" max="82" width="12.7109375" style="0" customWidth="1"/>
    <col min="83" max="83" width="12.140625" style="0" bestFit="1" customWidth="1"/>
    <col min="84" max="89" width="12.28125" style="0" customWidth="1"/>
    <col min="90" max="90" width="13.8515625" style="0" customWidth="1"/>
    <col min="91" max="91" width="13.00390625" style="0" customWidth="1"/>
    <col min="92" max="93" width="12.28125" style="0" bestFit="1" customWidth="1"/>
    <col min="95" max="95" width="12.57421875" style="0" customWidth="1"/>
    <col min="96" max="96" width="13.8515625" style="0" customWidth="1"/>
    <col min="97" max="97" width="15.57421875" style="0" customWidth="1"/>
    <col min="98" max="99" width="6.28125" style="0" customWidth="1"/>
    <col min="100" max="100" width="6.00390625" style="0" customWidth="1"/>
    <col min="101" max="101" width="20.421875" style="0" customWidth="1"/>
    <col min="102" max="103" width="12.421875" style="0" customWidth="1"/>
    <col min="104" max="104" width="17.421875" style="0" customWidth="1"/>
    <col min="105" max="105" width="13.421875" style="0" customWidth="1"/>
    <col min="106" max="107" width="10.7109375" style="0" customWidth="1"/>
    <col min="109" max="109" width="24.8515625" style="0" customWidth="1"/>
    <col min="111" max="111" width="7.28125" style="0" customWidth="1"/>
    <col min="112" max="120" width="9.57421875" style="0" customWidth="1"/>
    <col min="136" max="136" width="14.8515625" style="0" bestFit="1" customWidth="1"/>
    <col min="137" max="137" width="17.7109375" style="0" bestFit="1" customWidth="1"/>
    <col min="138" max="138" width="15.57421875" style="0" bestFit="1" customWidth="1"/>
    <col min="140" max="140" width="10.7109375" style="0" customWidth="1"/>
    <col min="143" max="143" width="11.7109375" style="0" customWidth="1"/>
    <col min="152" max="161" width="13.28125" style="0" customWidth="1"/>
    <col min="162" max="162" width="15.421875" style="0" customWidth="1"/>
    <col min="163" max="165" width="13.28125" style="0" customWidth="1"/>
    <col min="166" max="166" width="15.140625" style="0" customWidth="1"/>
    <col min="167" max="181" width="13.28125" style="0" customWidth="1"/>
  </cols>
  <sheetData>
    <row r="1" spans="3:181" ht="18.75" customHeight="1" thickBot="1">
      <c r="C1" s="1"/>
      <c r="D1" s="2"/>
      <c r="E1" s="3" t="s">
        <v>216</v>
      </c>
      <c r="F1" s="3"/>
      <c r="G1" s="3"/>
      <c r="H1" s="3"/>
      <c r="I1" s="3"/>
      <c r="J1" s="3"/>
      <c r="K1" s="3"/>
      <c r="L1" s="3"/>
      <c r="M1" s="3"/>
      <c r="N1" s="3"/>
      <c r="O1" s="3"/>
      <c r="P1" s="3"/>
      <c r="Q1" s="3"/>
      <c r="R1" s="3"/>
      <c r="S1" s="3"/>
      <c r="T1" s="3"/>
      <c r="U1" s="3"/>
      <c r="V1" s="3"/>
      <c r="W1" s="207" t="s">
        <v>217</v>
      </c>
      <c r="X1" s="3"/>
      <c r="Y1" s="3"/>
      <c r="Z1" s="3"/>
      <c r="AA1" s="3"/>
      <c r="AB1" s="3"/>
      <c r="AC1" s="3"/>
      <c r="AD1" s="3" t="s">
        <v>214</v>
      </c>
      <c r="AE1" s="3"/>
      <c r="AF1" s="3"/>
      <c r="AG1" s="311" t="s">
        <v>215</v>
      </c>
      <c r="AH1" s="312"/>
      <c r="AI1" s="4"/>
      <c r="AJ1" s="3"/>
      <c r="AL1" s="2"/>
      <c r="AN1" s="3"/>
      <c r="AO1" s="5"/>
      <c r="AP1" s="5"/>
      <c r="AT1" s="6"/>
      <c r="BE1" s="2"/>
      <c r="BF1" s="2"/>
      <c r="BG1" s="2"/>
      <c r="BH1" s="2"/>
      <c r="BI1" s="2"/>
      <c r="BJ1" s="2"/>
      <c r="BK1" s="2"/>
      <c r="BY1" s="241"/>
      <c r="BZ1" s="241"/>
      <c r="CA1" s="241"/>
      <c r="CB1" s="241"/>
      <c r="CC1" s="241"/>
      <c r="CD1" s="178"/>
      <c r="CE1" s="178"/>
      <c r="CF1" s="178"/>
      <c r="CG1" s="178"/>
      <c r="CH1" s="178"/>
      <c r="CI1" s="178"/>
      <c r="CJ1" s="178"/>
      <c r="CK1" s="178"/>
      <c r="CL1" s="178"/>
      <c r="CM1" s="178"/>
      <c r="CN1" s="178"/>
      <c r="CO1" s="178"/>
      <c r="CP1" s="178"/>
      <c r="CQ1" s="178"/>
      <c r="CR1" s="178"/>
      <c r="CS1" s="178"/>
      <c r="CT1" s="178"/>
      <c r="CU1" s="178"/>
      <c r="CV1" s="178"/>
      <c r="CW1" s="242" t="s">
        <v>116</v>
      </c>
      <c r="CX1" s="178"/>
      <c r="CY1" s="178"/>
      <c r="CZ1" s="178"/>
      <c r="DA1" s="242"/>
      <c r="DB1" s="178"/>
      <c r="DC1" s="178"/>
      <c r="DD1" s="177"/>
      <c r="DE1" s="242"/>
      <c r="DF1" s="242"/>
      <c r="DG1" s="242"/>
      <c r="DH1" s="242"/>
      <c r="DI1" s="242"/>
      <c r="DJ1" s="242"/>
      <c r="DK1" s="242"/>
      <c r="DL1" s="242"/>
      <c r="DM1" s="242"/>
      <c r="DN1" s="242"/>
      <c r="DO1" s="242"/>
      <c r="DP1" s="242"/>
      <c r="DQ1" s="242"/>
      <c r="DR1" s="242"/>
      <c r="DS1" s="242"/>
      <c r="DT1" s="242"/>
      <c r="DU1" s="242"/>
      <c r="DV1" s="242"/>
      <c r="DW1" s="242"/>
      <c r="DX1" s="242"/>
      <c r="DY1" s="242"/>
      <c r="DZ1" s="242"/>
      <c r="EA1" s="242"/>
      <c r="EB1" s="242"/>
      <c r="EC1" s="177"/>
      <c r="ED1" s="177"/>
      <c r="EE1" s="177"/>
      <c r="EF1" s="242" t="s">
        <v>117</v>
      </c>
      <c r="EG1" s="242" t="s">
        <v>118</v>
      </c>
      <c r="EH1" s="242" t="s">
        <v>119</v>
      </c>
      <c r="EI1" s="242"/>
      <c r="EJ1" s="242"/>
      <c r="EK1" s="242"/>
      <c r="EL1" s="242"/>
      <c r="EM1" s="242"/>
      <c r="EN1" s="242"/>
      <c r="EO1" s="177"/>
      <c r="EP1" s="177"/>
      <c r="EQ1" s="177"/>
      <c r="ER1" s="177"/>
      <c r="ES1" s="177"/>
      <c r="ET1" s="177"/>
      <c r="EU1" s="177"/>
      <c r="EV1" s="261" t="s">
        <v>120</v>
      </c>
      <c r="EW1" s="242"/>
      <c r="EX1" s="242"/>
      <c r="EY1" s="242"/>
      <c r="EZ1" s="242"/>
      <c r="FA1" s="242"/>
      <c r="FB1" s="242"/>
      <c r="FC1" s="242"/>
      <c r="FD1" s="242"/>
      <c r="FE1" s="242"/>
      <c r="FF1" s="242"/>
      <c r="FG1" s="242"/>
      <c r="FH1" s="242"/>
      <c r="FI1" s="242"/>
      <c r="FJ1" s="242"/>
      <c r="FK1" s="242"/>
      <c r="FL1" s="242"/>
      <c r="FM1" s="242"/>
      <c r="FN1" s="242"/>
      <c r="FO1" s="242"/>
      <c r="FP1" s="242"/>
      <c r="FQ1" s="242"/>
      <c r="FR1" s="242"/>
      <c r="FS1" s="242"/>
      <c r="FT1" s="242"/>
      <c r="FU1" s="178"/>
      <c r="FV1" s="178"/>
      <c r="FW1" s="242"/>
      <c r="FX1" s="242"/>
      <c r="FY1" s="242"/>
    </row>
    <row r="2" spans="2:181" s="177" customFormat="1" ht="40.8" thickBot="1" thickTop="1">
      <c r="B2" s="178"/>
      <c r="C2" s="178"/>
      <c r="D2" s="178"/>
      <c r="E2" s="191"/>
      <c r="F2" s="191"/>
      <c r="G2" s="179"/>
      <c r="H2" s="180"/>
      <c r="I2" s="180" t="s">
        <v>66</v>
      </c>
      <c r="J2" s="180"/>
      <c r="K2" s="181" t="s">
        <v>78</v>
      </c>
      <c r="L2" s="192" t="s">
        <v>79</v>
      </c>
      <c r="M2" s="182" t="s">
        <v>80</v>
      </c>
      <c r="N2" s="183" t="s">
        <v>81</v>
      </c>
      <c r="O2" s="193"/>
      <c r="P2" s="184" t="s">
        <v>82</v>
      </c>
      <c r="Q2" s="193"/>
      <c r="R2" s="185" t="s">
        <v>83</v>
      </c>
      <c r="S2" s="186"/>
      <c r="T2" s="187" t="s">
        <v>84</v>
      </c>
      <c r="U2" s="188"/>
      <c r="V2" s="199" t="s">
        <v>94</v>
      </c>
      <c r="W2" s="200" t="s">
        <v>95</v>
      </c>
      <c r="X2" s="200" t="s">
        <v>96</v>
      </c>
      <c r="Y2" s="200" t="s">
        <v>102</v>
      </c>
      <c r="Z2" s="200" t="s">
        <v>103</v>
      </c>
      <c r="AA2" s="200" t="s">
        <v>104</v>
      </c>
      <c r="AB2" s="190" t="s">
        <v>105</v>
      </c>
      <c r="AC2" s="201" t="s">
        <v>97</v>
      </c>
      <c r="AD2" s="205" t="s">
        <v>106</v>
      </c>
      <c r="AE2" s="202" t="s">
        <v>98</v>
      </c>
      <c r="AF2" s="208" t="s">
        <v>107</v>
      </c>
      <c r="AG2" s="209"/>
      <c r="AH2" s="210"/>
      <c r="AI2" s="299" t="s">
        <v>200</v>
      </c>
      <c r="AJ2" s="217" t="s">
        <v>109</v>
      </c>
      <c r="AK2" s="217" t="s">
        <v>110</v>
      </c>
      <c r="AL2" s="217" t="s">
        <v>110</v>
      </c>
      <c r="AN2" s="218" t="s">
        <v>111</v>
      </c>
      <c r="AO2" s="211"/>
      <c r="AP2" s="211"/>
      <c r="AQ2" s="211"/>
      <c r="AR2" s="211"/>
      <c r="AS2" s="211"/>
      <c r="AT2" s="211"/>
      <c r="AU2" s="211"/>
      <c r="AV2" s="211"/>
      <c r="AW2" s="211"/>
      <c r="AX2" s="211"/>
      <c r="AY2" s="211"/>
      <c r="AZ2" s="211"/>
      <c r="BA2" s="211"/>
      <c r="BB2" s="211"/>
      <c r="BC2" s="211"/>
      <c r="BD2" s="211"/>
      <c r="BE2" s="7"/>
      <c r="BF2" s="7"/>
      <c r="BG2" s="7"/>
      <c r="BH2" s="7"/>
      <c r="BI2" s="7"/>
      <c r="BJ2" s="7"/>
      <c r="BK2" s="7"/>
      <c r="BL2" s="7"/>
      <c r="BM2" s="7"/>
      <c r="BN2" s="7"/>
      <c r="BO2" s="7"/>
      <c r="BP2" s="7"/>
      <c r="BQ2" s="7"/>
      <c r="BR2" s="7"/>
      <c r="BS2" s="7"/>
      <c r="BT2" s="7"/>
      <c r="BU2" s="7"/>
      <c r="BV2" s="7"/>
      <c r="BW2" s="7"/>
      <c r="BX2" s="7"/>
      <c r="BY2" s="228" t="s">
        <v>121</v>
      </c>
      <c r="BZ2" s="228" t="s">
        <v>121</v>
      </c>
      <c r="CA2" s="228" t="s">
        <v>121</v>
      </c>
      <c r="CB2" s="228" t="s">
        <v>121</v>
      </c>
      <c r="CC2" s="228" t="s">
        <v>122</v>
      </c>
      <c r="CD2" s="228" t="s">
        <v>123</v>
      </c>
      <c r="CE2" s="228" t="s">
        <v>124</v>
      </c>
      <c r="CF2" s="228" t="s">
        <v>125</v>
      </c>
      <c r="CG2" s="228" t="s">
        <v>125</v>
      </c>
      <c r="CH2" s="228" t="s">
        <v>125</v>
      </c>
      <c r="CI2" s="228" t="s">
        <v>125</v>
      </c>
      <c r="CJ2" s="228" t="s">
        <v>125</v>
      </c>
      <c r="CK2" s="229" t="s">
        <v>110</v>
      </c>
      <c r="CL2" s="229" t="s">
        <v>126</v>
      </c>
      <c r="CM2" s="228" t="s">
        <v>127</v>
      </c>
      <c r="CN2" s="228" t="s">
        <v>127</v>
      </c>
      <c r="CO2" s="228" t="s">
        <v>127</v>
      </c>
      <c r="CP2" s="230"/>
      <c r="CQ2" s="228" t="s">
        <v>127</v>
      </c>
      <c r="CR2" s="228" t="s">
        <v>128</v>
      </c>
      <c r="CS2" s="231" t="s">
        <v>129</v>
      </c>
      <c r="CT2" s="243"/>
      <c r="CU2" s="243"/>
      <c r="CV2" s="243"/>
      <c r="CW2" s="232" t="s">
        <v>130</v>
      </c>
      <c r="CX2" s="232" t="s">
        <v>131</v>
      </c>
      <c r="CY2" s="233" t="s">
        <v>132</v>
      </c>
      <c r="CZ2" s="233" t="s">
        <v>133</v>
      </c>
      <c r="DA2" s="233" t="s">
        <v>134</v>
      </c>
      <c r="DB2" s="233" t="s">
        <v>135</v>
      </c>
      <c r="DC2" s="233" t="s">
        <v>100</v>
      </c>
      <c r="DE2" s="244" t="s">
        <v>136</v>
      </c>
      <c r="DF2" s="233"/>
      <c r="DG2" s="233"/>
      <c r="DH2" s="233"/>
      <c r="DI2" s="233"/>
      <c r="DJ2" s="233"/>
      <c r="DK2" s="233"/>
      <c r="DL2" s="233"/>
      <c r="DM2" s="233"/>
      <c r="DN2" s="233"/>
      <c r="DO2" s="233"/>
      <c r="DP2" s="233"/>
      <c r="DQ2" s="233"/>
      <c r="DR2" s="233"/>
      <c r="DS2" s="233"/>
      <c r="DT2" s="233"/>
      <c r="DU2" s="233"/>
      <c r="DV2" s="233"/>
      <c r="DW2" s="233"/>
      <c r="DX2" s="233"/>
      <c r="DY2" s="233"/>
      <c r="DZ2" s="233"/>
      <c r="EA2" s="233"/>
      <c r="EB2" s="233"/>
      <c r="EF2" s="245" t="s">
        <v>137</v>
      </c>
      <c r="EG2" s="246" t="s">
        <v>137</v>
      </c>
      <c r="EH2" s="246" t="s">
        <v>137</v>
      </c>
      <c r="EI2" s="246" t="s">
        <v>137</v>
      </c>
      <c r="EJ2" s="246" t="s">
        <v>137</v>
      </c>
      <c r="EK2" s="246" t="s">
        <v>137</v>
      </c>
      <c r="EL2" s="246" t="s">
        <v>137</v>
      </c>
      <c r="EM2" s="246" t="s">
        <v>137</v>
      </c>
      <c r="EN2" s="247" t="s">
        <v>137</v>
      </c>
      <c r="EV2" s="279" t="s">
        <v>138</v>
      </c>
      <c r="EW2" s="279" t="s">
        <v>139</v>
      </c>
      <c r="EX2" s="279" t="s">
        <v>140</v>
      </c>
      <c r="EY2" s="279" t="s">
        <v>140</v>
      </c>
      <c r="EZ2" s="279" t="s">
        <v>140</v>
      </c>
      <c r="FA2" s="279" t="s">
        <v>141</v>
      </c>
      <c r="FB2" s="292" t="s">
        <v>142</v>
      </c>
      <c r="FC2" s="292" t="s">
        <v>143</v>
      </c>
      <c r="FD2" s="292" t="s">
        <v>143</v>
      </c>
      <c r="FE2" s="292" t="s">
        <v>143</v>
      </c>
      <c r="FF2" s="292" t="s">
        <v>144</v>
      </c>
      <c r="FG2" s="292" t="s">
        <v>145</v>
      </c>
      <c r="FH2" s="292" t="s">
        <v>145</v>
      </c>
      <c r="FI2" s="292" t="s">
        <v>145</v>
      </c>
      <c r="FJ2" s="292" t="s">
        <v>146</v>
      </c>
      <c r="FK2" s="292" t="s">
        <v>147</v>
      </c>
      <c r="FL2" s="292" t="s">
        <v>147</v>
      </c>
      <c r="FM2" s="292" t="s">
        <v>147</v>
      </c>
      <c r="FN2" s="292" t="s">
        <v>148</v>
      </c>
      <c r="FO2" s="292"/>
      <c r="FP2" s="292"/>
      <c r="FQ2" s="292"/>
      <c r="FR2" s="279" t="s">
        <v>142</v>
      </c>
      <c r="FS2" s="279" t="s">
        <v>149</v>
      </c>
      <c r="FT2" s="279" t="s">
        <v>149</v>
      </c>
      <c r="FU2" s="279" t="s">
        <v>144</v>
      </c>
      <c r="FV2" s="279" t="s">
        <v>146</v>
      </c>
      <c r="FW2" s="279" t="s">
        <v>148</v>
      </c>
      <c r="FX2" s="279"/>
      <c r="FY2" s="279"/>
    </row>
    <row r="3" spans="2:181" s="177" customFormat="1" ht="54.6" thickBot="1">
      <c r="B3" s="194"/>
      <c r="C3" s="189" t="s">
        <v>85</v>
      </c>
      <c r="D3" s="189" t="s">
        <v>0</v>
      </c>
      <c r="E3" s="179" t="s">
        <v>86</v>
      </c>
      <c r="F3" s="179" t="s">
        <v>87</v>
      </c>
      <c r="G3" s="179" t="s">
        <v>1</v>
      </c>
      <c r="H3" s="179" t="s">
        <v>2</v>
      </c>
      <c r="I3" s="195" t="s">
        <v>88</v>
      </c>
      <c r="J3" s="195" t="s">
        <v>89</v>
      </c>
      <c r="K3" s="195" t="s">
        <v>90</v>
      </c>
      <c r="L3" s="196" t="s">
        <v>93</v>
      </c>
      <c r="M3" s="190" t="s">
        <v>91</v>
      </c>
      <c r="N3" s="197" t="s">
        <v>3</v>
      </c>
      <c r="O3" s="197" t="s">
        <v>92</v>
      </c>
      <c r="P3" s="197" t="s">
        <v>3</v>
      </c>
      <c r="Q3" s="197" t="s">
        <v>92</v>
      </c>
      <c r="R3" s="197" t="s">
        <v>3</v>
      </c>
      <c r="S3" s="197" t="s">
        <v>92</v>
      </c>
      <c r="T3" s="197" t="s">
        <v>4</v>
      </c>
      <c r="U3" s="198" t="s">
        <v>92</v>
      </c>
      <c r="V3" s="203" t="s">
        <v>99</v>
      </c>
      <c r="W3" s="200"/>
      <c r="X3" s="200"/>
      <c r="Y3" s="200"/>
      <c r="Z3" s="200"/>
      <c r="AA3" s="200"/>
      <c r="AB3" s="190"/>
      <c r="AC3" s="201"/>
      <c r="AD3" s="206" t="s">
        <v>100</v>
      </c>
      <c r="AE3" s="204" t="s">
        <v>101</v>
      </c>
      <c r="AF3" s="201"/>
      <c r="AG3" s="219" t="s">
        <v>86</v>
      </c>
      <c r="AH3" s="212"/>
      <c r="AI3" s="227" t="s">
        <v>199</v>
      </c>
      <c r="AJ3" s="213" t="s">
        <v>112</v>
      </c>
      <c r="AK3" s="213" t="s">
        <v>5</v>
      </c>
      <c r="AL3" s="227" t="s">
        <v>6</v>
      </c>
      <c r="AN3" s="226" t="s">
        <v>6</v>
      </c>
      <c r="AO3" s="225" t="s">
        <v>113</v>
      </c>
      <c r="AP3" s="225" t="s">
        <v>7</v>
      </c>
      <c r="AQ3" s="222" t="s">
        <v>8</v>
      </c>
      <c r="AR3" s="222" t="s">
        <v>9</v>
      </c>
      <c r="AS3" s="222" t="s">
        <v>10</v>
      </c>
      <c r="AT3" s="222" t="s">
        <v>11</v>
      </c>
      <c r="AU3" s="222" t="s">
        <v>12</v>
      </c>
      <c r="AV3" s="222" t="s">
        <v>13</v>
      </c>
      <c r="AW3" s="222" t="s">
        <v>14</v>
      </c>
      <c r="AX3" s="222" t="s">
        <v>15</v>
      </c>
      <c r="AY3" s="222" t="s">
        <v>16</v>
      </c>
      <c r="AZ3" s="222" t="s">
        <v>17</v>
      </c>
      <c r="BA3" s="222" t="s">
        <v>18</v>
      </c>
      <c r="BB3" s="223" t="s">
        <v>19</v>
      </c>
      <c r="BC3" s="222" t="s">
        <v>20</v>
      </c>
      <c r="BD3" s="222" t="s">
        <v>21</v>
      </c>
      <c r="BE3" s="224" t="s">
        <v>22</v>
      </c>
      <c r="BF3" s="224" t="s">
        <v>23</v>
      </c>
      <c r="BG3" s="224" t="s">
        <v>24</v>
      </c>
      <c r="BH3" s="224" t="s">
        <v>25</v>
      </c>
      <c r="BI3" s="224" t="s">
        <v>26</v>
      </c>
      <c r="BJ3" s="224" t="s">
        <v>27</v>
      </c>
      <c r="BK3" s="224" t="s">
        <v>28</v>
      </c>
      <c r="BL3" s="224" t="s">
        <v>29</v>
      </c>
      <c r="BM3" s="224" t="s">
        <v>30</v>
      </c>
      <c r="BN3" s="224" t="s">
        <v>31</v>
      </c>
      <c r="BO3" s="224" t="s">
        <v>32</v>
      </c>
      <c r="BP3" s="224" t="s">
        <v>33</v>
      </c>
      <c r="BQ3" s="224" t="s">
        <v>34</v>
      </c>
      <c r="BR3" s="224" t="s">
        <v>35</v>
      </c>
      <c r="BS3" s="224" t="s">
        <v>36</v>
      </c>
      <c r="BT3" s="224" t="s">
        <v>37</v>
      </c>
      <c r="BU3" s="224" t="s">
        <v>38</v>
      </c>
      <c r="BV3" s="224" t="s">
        <v>39</v>
      </c>
      <c r="BW3" s="224" t="s">
        <v>40</v>
      </c>
      <c r="BX3" s="224" t="s">
        <v>41</v>
      </c>
      <c r="BY3" s="234" t="s">
        <v>150</v>
      </c>
      <c r="BZ3" s="213" t="s">
        <v>151</v>
      </c>
      <c r="CA3" s="213" t="s">
        <v>152</v>
      </c>
      <c r="CB3" s="213" t="s">
        <v>153</v>
      </c>
      <c r="CC3" s="235" t="s">
        <v>100</v>
      </c>
      <c r="CD3" s="213"/>
      <c r="CE3" s="213"/>
      <c r="CF3" s="213" t="s">
        <v>154</v>
      </c>
      <c r="CG3" s="213" t="s">
        <v>155</v>
      </c>
      <c r="CH3" s="213" t="s">
        <v>156</v>
      </c>
      <c r="CI3" s="213" t="s">
        <v>157</v>
      </c>
      <c r="CJ3" s="213" t="s">
        <v>158</v>
      </c>
      <c r="CK3" s="235" t="s">
        <v>159</v>
      </c>
      <c r="CL3" s="236" t="s">
        <v>160</v>
      </c>
      <c r="CM3" s="213" t="s">
        <v>161</v>
      </c>
      <c r="CN3" s="213" t="s">
        <v>162</v>
      </c>
      <c r="CO3" s="213" t="s">
        <v>163</v>
      </c>
      <c r="CP3" s="237"/>
      <c r="CQ3" s="213" t="s">
        <v>164</v>
      </c>
      <c r="CR3" s="213" t="s">
        <v>165</v>
      </c>
      <c r="CS3" s="238" t="s">
        <v>100</v>
      </c>
      <c r="CT3" s="243"/>
      <c r="CU3" s="243"/>
      <c r="CV3" s="243"/>
      <c r="CW3" s="239" t="s">
        <v>166</v>
      </c>
      <c r="CX3" s="239" t="s">
        <v>167</v>
      </c>
      <c r="CY3" s="240" t="s">
        <v>168</v>
      </c>
      <c r="CZ3" s="240" t="s">
        <v>168</v>
      </c>
      <c r="DA3" s="240" t="s">
        <v>168</v>
      </c>
      <c r="DB3" s="240" t="s">
        <v>168</v>
      </c>
      <c r="DC3" s="240" t="s">
        <v>168</v>
      </c>
      <c r="DE3" s="240" t="s">
        <v>169</v>
      </c>
      <c r="DF3" s="248"/>
      <c r="DG3" s="248"/>
      <c r="DH3" s="248"/>
      <c r="DI3" s="248"/>
      <c r="DJ3" s="248"/>
      <c r="DK3" s="248"/>
      <c r="DL3" s="248"/>
      <c r="DM3" s="248"/>
      <c r="DN3" s="248"/>
      <c r="DO3" s="248"/>
      <c r="DP3" s="248"/>
      <c r="DQ3" s="248"/>
      <c r="DR3" s="248"/>
      <c r="DS3" s="248"/>
      <c r="DT3" s="248"/>
      <c r="DU3" s="248"/>
      <c r="DV3" s="248"/>
      <c r="DW3" s="248"/>
      <c r="DX3" s="248"/>
      <c r="DY3" s="248"/>
      <c r="DZ3" s="248"/>
      <c r="EA3" s="248"/>
      <c r="EB3" s="248"/>
      <c r="EF3" s="249" t="s">
        <v>170</v>
      </c>
      <c r="EG3" s="250" t="s">
        <v>171</v>
      </c>
      <c r="EH3" s="251" t="s">
        <v>172</v>
      </c>
      <c r="EI3" s="251" t="s">
        <v>173</v>
      </c>
      <c r="EJ3" s="251" t="s">
        <v>174</v>
      </c>
      <c r="EK3" s="251" t="s">
        <v>175</v>
      </c>
      <c r="EL3" s="251" t="s">
        <v>21</v>
      </c>
      <c r="EM3" s="251" t="s">
        <v>176</v>
      </c>
      <c r="EN3" s="251" t="s">
        <v>42</v>
      </c>
      <c r="EV3" s="280" t="s">
        <v>177</v>
      </c>
      <c r="EW3" s="280"/>
      <c r="EX3" s="280" t="s">
        <v>178</v>
      </c>
      <c r="EY3" s="280" t="s">
        <v>179</v>
      </c>
      <c r="EZ3" s="280" t="s">
        <v>180</v>
      </c>
      <c r="FA3" s="280" t="s">
        <v>181</v>
      </c>
      <c r="FB3" s="293" t="s">
        <v>182</v>
      </c>
      <c r="FC3" s="293" t="s">
        <v>183</v>
      </c>
      <c r="FD3" s="293" t="s">
        <v>184</v>
      </c>
      <c r="FE3" s="293" t="s">
        <v>185</v>
      </c>
      <c r="FF3" s="293" t="s">
        <v>186</v>
      </c>
      <c r="FG3" s="293" t="s">
        <v>183</v>
      </c>
      <c r="FH3" s="293" t="s">
        <v>184</v>
      </c>
      <c r="FI3" s="293" t="s">
        <v>185</v>
      </c>
      <c r="FJ3" s="293" t="s">
        <v>186</v>
      </c>
      <c r="FK3" s="293" t="s">
        <v>183</v>
      </c>
      <c r="FL3" s="293" t="s">
        <v>184</v>
      </c>
      <c r="FM3" s="293" t="s">
        <v>185</v>
      </c>
      <c r="FN3" s="293" t="s">
        <v>186</v>
      </c>
      <c r="FO3" s="293"/>
      <c r="FP3" s="293"/>
      <c r="FQ3" s="293"/>
      <c r="FR3" s="280" t="s">
        <v>149</v>
      </c>
      <c r="FS3" s="280" t="s">
        <v>187</v>
      </c>
      <c r="FT3" s="280" t="s">
        <v>188</v>
      </c>
      <c r="FU3" s="280" t="s">
        <v>189</v>
      </c>
      <c r="FV3" s="280" t="s">
        <v>189</v>
      </c>
      <c r="FW3" s="280" t="s">
        <v>189</v>
      </c>
      <c r="FX3" s="280"/>
      <c r="FY3" s="280"/>
    </row>
    <row r="4" spans="2:181" ht="16.5" customHeight="1" thickBot="1">
      <c r="B4" s="6">
        <v>1</v>
      </c>
      <c r="D4" s="2"/>
      <c r="E4" s="10"/>
      <c r="F4" s="11"/>
      <c r="G4" s="11"/>
      <c r="H4" s="12"/>
      <c r="I4" s="12"/>
      <c r="J4" s="12"/>
      <c r="K4" s="12"/>
      <c r="L4" s="13"/>
      <c r="M4" s="14"/>
      <c r="N4" s="15"/>
      <c r="O4" s="15"/>
      <c r="P4" s="15"/>
      <c r="Q4" s="15"/>
      <c r="R4" s="15"/>
      <c r="S4" s="15"/>
      <c r="T4" s="16"/>
      <c r="U4" s="17"/>
      <c r="V4" s="2"/>
      <c r="W4" s="6" t="s">
        <v>3</v>
      </c>
      <c r="X4" s="6" t="s">
        <v>3</v>
      </c>
      <c r="Y4" s="6" t="s">
        <v>3</v>
      </c>
      <c r="Z4" s="6" t="s">
        <v>3</v>
      </c>
      <c r="AA4" s="6" t="s">
        <v>3</v>
      </c>
      <c r="AB4" s="6" t="s">
        <v>3</v>
      </c>
      <c r="AC4" s="6" t="s">
        <v>3</v>
      </c>
      <c r="AD4" s="18"/>
      <c r="AE4" s="19"/>
      <c r="AF4" s="6" t="s">
        <v>3</v>
      </c>
      <c r="AG4" s="214"/>
      <c r="AH4" s="20"/>
      <c r="AI4" s="220" t="s">
        <v>114</v>
      </c>
      <c r="AJ4" s="220" t="s">
        <v>114</v>
      </c>
      <c r="AK4" s="220" t="s">
        <v>114</v>
      </c>
      <c r="AL4" s="220" t="s">
        <v>114</v>
      </c>
      <c r="AM4" s="177"/>
      <c r="AN4" s="221" t="s">
        <v>115</v>
      </c>
      <c r="AO4" s="215" t="s">
        <v>44</v>
      </c>
      <c r="AP4" s="215" t="s">
        <v>44</v>
      </c>
      <c r="AQ4" s="215" t="s">
        <v>44</v>
      </c>
      <c r="AR4" s="215" t="s">
        <v>44</v>
      </c>
      <c r="AS4" s="215" t="s">
        <v>44</v>
      </c>
      <c r="AT4" s="215" t="s">
        <v>44</v>
      </c>
      <c r="AU4" s="215" t="s">
        <v>44</v>
      </c>
      <c r="AV4" s="215" t="s">
        <v>44</v>
      </c>
      <c r="AW4" s="215" t="s">
        <v>44</v>
      </c>
      <c r="AX4" s="215" t="s">
        <v>44</v>
      </c>
      <c r="AY4" s="215" t="s">
        <v>44</v>
      </c>
      <c r="AZ4" s="215" t="s">
        <v>44</v>
      </c>
      <c r="BA4" s="215" t="s">
        <v>44</v>
      </c>
      <c r="BB4" s="215" t="s">
        <v>44</v>
      </c>
      <c r="BC4" s="215" t="s">
        <v>44</v>
      </c>
      <c r="BD4" s="215" t="s">
        <v>44</v>
      </c>
      <c r="BE4" s="216" t="s">
        <v>44</v>
      </c>
      <c r="BF4" s="216" t="s">
        <v>44</v>
      </c>
      <c r="BG4" s="216" t="s">
        <v>44</v>
      </c>
      <c r="BH4" s="216" t="s">
        <v>44</v>
      </c>
      <c r="BI4" s="216" t="s">
        <v>44</v>
      </c>
      <c r="BJ4" s="216" t="s">
        <v>44</v>
      </c>
      <c r="BK4" s="216" t="s">
        <v>44</v>
      </c>
      <c r="BL4" s="216" t="s">
        <v>44</v>
      </c>
      <c r="BM4" s="216" t="s">
        <v>44</v>
      </c>
      <c r="BN4" s="216" t="s">
        <v>44</v>
      </c>
      <c r="BO4" s="216" t="s">
        <v>44</v>
      </c>
      <c r="BP4" s="216" t="s">
        <v>44</v>
      </c>
      <c r="BQ4" s="216" t="s">
        <v>44</v>
      </c>
      <c r="BR4" s="216" t="s">
        <v>44</v>
      </c>
      <c r="BS4" s="216" t="s">
        <v>44</v>
      </c>
      <c r="BT4" s="216" t="s">
        <v>44</v>
      </c>
      <c r="BU4" s="216" t="s">
        <v>44</v>
      </c>
      <c r="BV4" s="216" t="s">
        <v>44</v>
      </c>
      <c r="BW4" s="216" t="s">
        <v>44</v>
      </c>
      <c r="BX4" s="216" t="s">
        <v>44</v>
      </c>
      <c r="BY4" s="252" t="s">
        <v>45</v>
      </c>
      <c r="BZ4" s="253" t="s">
        <v>45</v>
      </c>
      <c r="CA4" s="253" t="s">
        <v>45</v>
      </c>
      <c r="CB4" s="253" t="s">
        <v>45</v>
      </c>
      <c r="CC4" s="254" t="s">
        <v>45</v>
      </c>
      <c r="CD4" s="254" t="s">
        <v>45</v>
      </c>
      <c r="CE4" s="254" t="s">
        <v>45</v>
      </c>
      <c r="CF4" s="253" t="s">
        <v>45</v>
      </c>
      <c r="CG4" s="253" t="s">
        <v>45</v>
      </c>
      <c r="CH4" s="253" t="s">
        <v>45</v>
      </c>
      <c r="CI4" s="253" t="s">
        <v>45</v>
      </c>
      <c r="CJ4" s="253" t="s">
        <v>45</v>
      </c>
      <c r="CK4" s="254" t="s">
        <v>45</v>
      </c>
      <c r="CL4" s="254" t="s">
        <v>45</v>
      </c>
      <c r="CM4" s="259" t="s">
        <v>3</v>
      </c>
      <c r="CN4" s="254" t="s">
        <v>45</v>
      </c>
      <c r="CO4" s="254" t="s">
        <v>45</v>
      </c>
      <c r="CP4" s="255"/>
      <c r="CQ4" s="254" t="s">
        <v>45</v>
      </c>
      <c r="CR4" s="254" t="s">
        <v>45</v>
      </c>
      <c r="CS4" s="256" t="s">
        <v>45</v>
      </c>
      <c r="CT4" s="243"/>
      <c r="CU4" s="243"/>
      <c r="CV4" s="243"/>
      <c r="CW4" s="257" t="s">
        <v>3</v>
      </c>
      <c r="CX4" s="241" t="s">
        <v>190</v>
      </c>
      <c r="CY4" s="241" t="s">
        <v>191</v>
      </c>
      <c r="CZ4" s="241" t="s">
        <v>191</v>
      </c>
      <c r="DA4" s="241" t="s">
        <v>191</v>
      </c>
      <c r="DB4" s="241" t="s">
        <v>191</v>
      </c>
      <c r="DC4" s="241" t="s">
        <v>191</v>
      </c>
      <c r="DD4" s="177"/>
      <c r="DE4" s="241" t="s">
        <v>192</v>
      </c>
      <c r="DF4" s="258"/>
      <c r="DG4" s="258"/>
      <c r="DH4" s="258"/>
      <c r="DI4" s="258"/>
      <c r="DJ4" s="258"/>
      <c r="DK4" s="258"/>
      <c r="DL4" s="258"/>
      <c r="DM4" s="258"/>
      <c r="DN4" s="258"/>
      <c r="DO4" s="258"/>
      <c r="DP4" s="258"/>
      <c r="DQ4" s="258"/>
      <c r="DR4" s="258"/>
      <c r="DS4" s="258"/>
      <c r="DT4" s="258"/>
      <c r="DU4" s="258"/>
      <c r="DV4" s="258"/>
      <c r="DW4" s="258"/>
      <c r="DX4" s="258"/>
      <c r="DY4" s="258"/>
      <c r="DZ4" s="258"/>
      <c r="EA4" s="258"/>
      <c r="EB4" s="258"/>
      <c r="EC4" s="177"/>
      <c r="ED4" s="177"/>
      <c r="EE4" s="177"/>
      <c r="EF4" s="258" t="s">
        <v>193</v>
      </c>
      <c r="EG4" s="258" t="s">
        <v>194</v>
      </c>
      <c r="EH4" s="258" t="s">
        <v>194</v>
      </c>
      <c r="EI4" s="258" t="s">
        <v>194</v>
      </c>
      <c r="EJ4" s="258" t="s">
        <v>194</v>
      </c>
      <c r="EK4" s="258" t="s">
        <v>194</v>
      </c>
      <c r="EL4" s="258" t="s">
        <v>194</v>
      </c>
      <c r="EM4" s="258" t="s">
        <v>194</v>
      </c>
      <c r="EN4" s="258"/>
      <c r="EO4" s="177"/>
      <c r="EP4" s="177"/>
      <c r="EQ4" s="177"/>
      <c r="ER4" s="177"/>
      <c r="ES4" s="177"/>
      <c r="ET4" s="177"/>
      <c r="EU4" s="177"/>
      <c r="EV4" s="281"/>
      <c r="EW4" s="281"/>
      <c r="EX4" s="281"/>
      <c r="EY4" s="281"/>
      <c r="EZ4" s="281"/>
      <c r="FA4" s="281"/>
      <c r="FB4" s="294"/>
      <c r="FC4" s="294"/>
      <c r="FD4" s="294"/>
      <c r="FE4" s="294"/>
      <c r="FF4" s="294"/>
      <c r="FG4" s="294"/>
      <c r="FH4" s="294"/>
      <c r="FI4" s="294"/>
      <c r="FJ4" s="294"/>
      <c r="FK4" s="294"/>
      <c r="FL4" s="294"/>
      <c r="FM4" s="294"/>
      <c r="FN4" s="294"/>
      <c r="FO4" s="294"/>
      <c r="FP4" s="294"/>
      <c r="FQ4" s="294"/>
      <c r="FR4" s="281"/>
      <c r="FS4" s="281" t="s">
        <v>195</v>
      </c>
      <c r="FT4" s="281" t="s">
        <v>196</v>
      </c>
      <c r="FU4" s="281"/>
      <c r="FV4" s="281"/>
      <c r="FW4" s="282"/>
      <c r="FX4" s="281"/>
      <c r="FY4" s="281"/>
    </row>
    <row r="5" spans="2:181" ht="27.6" thickBot="1" thickTop="1">
      <c r="B5" s="2">
        <v>0</v>
      </c>
      <c r="C5" s="2">
        <v>1</v>
      </c>
      <c r="D5" s="2"/>
      <c r="E5" s="9"/>
      <c r="F5" s="11"/>
      <c r="G5" s="21"/>
      <c r="H5" s="21"/>
      <c r="I5" s="21"/>
      <c r="J5" s="21"/>
      <c r="K5" s="21"/>
      <c r="L5" s="22"/>
      <c r="M5" s="23"/>
      <c r="N5" s="22"/>
      <c r="O5" s="23"/>
      <c r="P5" s="22"/>
      <c r="Q5" s="23"/>
      <c r="R5" s="22"/>
      <c r="S5" s="24"/>
      <c r="T5" s="25">
        <v>0</v>
      </c>
      <c r="U5" s="26"/>
      <c r="V5" s="27"/>
      <c r="W5" s="28" t="s">
        <v>46</v>
      </c>
      <c r="X5" s="28" t="s">
        <v>46</v>
      </c>
      <c r="Y5" s="28" t="s">
        <v>47</v>
      </c>
      <c r="Z5" s="28" t="s">
        <v>48</v>
      </c>
      <c r="AA5" s="28" t="s">
        <v>49</v>
      </c>
      <c r="AB5" s="28" t="s">
        <v>50</v>
      </c>
      <c r="AC5" s="28" t="s">
        <v>51</v>
      </c>
      <c r="AD5" s="28" t="s">
        <v>209</v>
      </c>
      <c r="AE5" s="29"/>
      <c r="AF5" s="28" t="s">
        <v>108</v>
      </c>
      <c r="AG5" s="5"/>
      <c r="AH5" s="5"/>
      <c r="AI5" s="2"/>
      <c r="AJ5" s="5"/>
      <c r="AK5" s="30"/>
      <c r="AL5" s="31"/>
      <c r="AN5" s="32"/>
      <c r="AO5" s="33"/>
      <c r="AP5" s="33"/>
      <c r="AQ5" s="32"/>
      <c r="AR5" s="33"/>
      <c r="AS5" s="33"/>
      <c r="AT5" s="34"/>
      <c r="AU5" s="33"/>
      <c r="AV5" s="33"/>
      <c r="AW5" s="33"/>
      <c r="AX5" s="33"/>
      <c r="AY5" s="33"/>
      <c r="AZ5" s="33"/>
      <c r="BA5" s="33"/>
      <c r="BB5" s="33"/>
      <c r="BC5" s="33"/>
      <c r="BD5" s="33"/>
      <c r="BE5" s="33"/>
      <c r="BF5" s="35"/>
      <c r="BY5" s="35"/>
      <c r="BZ5" s="35"/>
      <c r="CA5" s="35"/>
      <c r="CB5" s="36"/>
      <c r="CC5" s="31"/>
      <c r="CD5" s="31"/>
      <c r="CE5" s="31"/>
      <c r="CF5" s="2"/>
      <c r="CG5" s="35"/>
      <c r="CH5" s="35"/>
      <c r="CI5" s="37"/>
      <c r="CJ5" s="35"/>
      <c r="CK5" s="35"/>
      <c r="CL5" s="35"/>
      <c r="CM5" s="38"/>
      <c r="CN5" s="39"/>
      <c r="CO5" s="35"/>
      <c r="CP5" s="35"/>
      <c r="CQ5" s="35"/>
      <c r="CR5" s="36"/>
      <c r="CS5" s="40"/>
      <c r="CT5" s="8"/>
      <c r="CW5" s="28" t="s">
        <v>197</v>
      </c>
      <c r="CX5" s="2"/>
      <c r="CY5" s="2"/>
      <c r="CZ5" s="2"/>
      <c r="DA5" s="2"/>
      <c r="DB5" s="2"/>
      <c r="DC5" s="2"/>
      <c r="DD5" s="2"/>
      <c r="DE5" s="2"/>
      <c r="DF5" s="2"/>
      <c r="DG5" s="2"/>
      <c r="DH5" s="2"/>
      <c r="DI5" s="2"/>
      <c r="DJ5" s="2"/>
      <c r="DK5" s="2"/>
      <c r="DL5" s="2"/>
      <c r="DM5" s="2"/>
      <c r="DN5" s="2"/>
      <c r="DO5" s="2"/>
      <c r="DP5" s="2"/>
      <c r="EV5" s="28" t="s">
        <v>209</v>
      </c>
      <c r="EW5" s="283"/>
      <c r="EX5" s="283"/>
      <c r="EY5" s="283"/>
      <c r="EZ5" s="283"/>
      <c r="FA5" s="283"/>
      <c r="FB5" s="295"/>
      <c r="FC5" s="295"/>
      <c r="FD5" s="295"/>
      <c r="FE5" s="295"/>
      <c r="FF5" s="295"/>
      <c r="FG5" s="295"/>
      <c r="FH5" s="295"/>
      <c r="FI5" s="295"/>
      <c r="FJ5" s="295"/>
      <c r="FK5" s="295"/>
      <c r="FL5" s="295"/>
      <c r="FM5" s="295"/>
      <c r="FN5" s="295"/>
      <c r="FO5" s="295"/>
      <c r="FP5" s="295"/>
      <c r="FQ5" s="295"/>
      <c r="FR5" s="283"/>
      <c r="FS5" s="283"/>
      <c r="FT5" s="283"/>
      <c r="FU5" s="283"/>
      <c r="FV5" s="283"/>
      <c r="FW5" s="283"/>
      <c r="FX5" s="283"/>
      <c r="FY5" s="283"/>
    </row>
    <row r="6" spans="1:181" ht="14.4" thickTop="1">
      <c r="A6" s="2">
        <v>0</v>
      </c>
      <c r="B6" s="1">
        <v>0</v>
      </c>
      <c r="C6" s="1">
        <v>0</v>
      </c>
      <c r="D6" s="2">
        <v>0</v>
      </c>
      <c r="E6" s="71">
        <v>0</v>
      </c>
      <c r="F6" s="41">
        <v>0</v>
      </c>
      <c r="G6" s="42">
        <v>0</v>
      </c>
      <c r="H6" s="43">
        <v>0</v>
      </c>
      <c r="I6" s="12">
        <v>0</v>
      </c>
      <c r="J6" s="12">
        <v>0</v>
      </c>
      <c r="K6" s="44">
        <v>0</v>
      </c>
      <c r="L6" s="45">
        <v>0</v>
      </c>
      <c r="M6" s="46">
        <v>0</v>
      </c>
      <c r="N6" s="47">
        <v>0</v>
      </c>
      <c r="O6" s="48">
        <v>0</v>
      </c>
      <c r="P6" s="49">
        <v>0</v>
      </c>
      <c r="Q6" s="50">
        <v>0</v>
      </c>
      <c r="R6" s="51">
        <v>0</v>
      </c>
      <c r="S6" s="52">
        <v>0</v>
      </c>
      <c r="T6" s="53">
        <v>0</v>
      </c>
      <c r="U6" s="54">
        <v>0</v>
      </c>
      <c r="V6" s="55">
        <v>0</v>
      </c>
      <c r="W6" s="56">
        <v>0</v>
      </c>
      <c r="X6" s="56">
        <v>0</v>
      </c>
      <c r="Y6" s="56">
        <v>0</v>
      </c>
      <c r="Z6" s="56">
        <v>0</v>
      </c>
      <c r="AA6" s="56">
        <v>0</v>
      </c>
      <c r="AB6" s="56">
        <v>0</v>
      </c>
      <c r="AC6" s="56">
        <v>0</v>
      </c>
      <c r="AD6" s="57">
        <v>0</v>
      </c>
      <c r="AE6" s="58">
        <v>0</v>
      </c>
      <c r="AF6" s="2">
        <v>0</v>
      </c>
      <c r="AG6" s="5">
        <v>0</v>
      </c>
      <c r="AH6" s="5">
        <v>0</v>
      </c>
      <c r="AI6" s="59">
        <v>0</v>
      </c>
      <c r="AJ6" s="5">
        <v>0</v>
      </c>
      <c r="AK6" s="60">
        <v>0</v>
      </c>
      <c r="AL6" s="61">
        <v>0</v>
      </c>
      <c r="AM6">
        <v>0</v>
      </c>
      <c r="AN6" s="62">
        <v>0</v>
      </c>
      <c r="AO6" s="63">
        <v>0</v>
      </c>
      <c r="AP6" s="63">
        <v>0</v>
      </c>
      <c r="AQ6" s="62">
        <v>0</v>
      </c>
      <c r="AR6" s="62">
        <v>0</v>
      </c>
      <c r="AS6" s="62">
        <v>0</v>
      </c>
      <c r="AT6" s="64">
        <v>0</v>
      </c>
      <c r="AU6" s="62">
        <v>0</v>
      </c>
      <c r="AV6" s="62">
        <v>0</v>
      </c>
      <c r="AW6" s="62">
        <v>0</v>
      </c>
      <c r="AX6" s="62">
        <v>0</v>
      </c>
      <c r="AY6" s="62">
        <v>0</v>
      </c>
      <c r="AZ6" s="62">
        <v>0</v>
      </c>
      <c r="BA6" s="62">
        <v>0</v>
      </c>
      <c r="BB6" s="62">
        <v>0</v>
      </c>
      <c r="BC6" s="62">
        <v>0</v>
      </c>
      <c r="BD6" s="62">
        <v>0</v>
      </c>
      <c r="BE6" s="62">
        <v>0</v>
      </c>
      <c r="BF6" s="65">
        <v>0</v>
      </c>
      <c r="BG6" s="62">
        <v>0</v>
      </c>
      <c r="BH6" s="65">
        <v>0</v>
      </c>
      <c r="BI6" s="62">
        <v>0</v>
      </c>
      <c r="BJ6" s="65">
        <v>0</v>
      </c>
      <c r="BK6" s="62">
        <v>0</v>
      </c>
      <c r="BL6" s="65">
        <v>0</v>
      </c>
      <c r="BM6" s="62">
        <v>0</v>
      </c>
      <c r="BN6" s="65">
        <v>0</v>
      </c>
      <c r="BO6" s="62">
        <v>0</v>
      </c>
      <c r="BP6" s="65">
        <v>0</v>
      </c>
      <c r="BQ6" s="62">
        <v>0</v>
      </c>
      <c r="BR6" s="65">
        <v>0</v>
      </c>
      <c r="BS6" s="62">
        <v>0</v>
      </c>
      <c r="BT6" s="65">
        <v>0</v>
      </c>
      <c r="BU6" s="62">
        <v>0</v>
      </c>
      <c r="BV6" s="65">
        <v>0</v>
      </c>
      <c r="BW6" s="62">
        <v>0</v>
      </c>
      <c r="BX6" s="65">
        <v>0</v>
      </c>
      <c r="BY6" s="66">
        <v>0</v>
      </c>
      <c r="BZ6" s="66">
        <v>0</v>
      </c>
      <c r="CA6" s="66">
        <v>0</v>
      </c>
      <c r="CB6" s="66">
        <v>0</v>
      </c>
      <c r="CC6" s="67">
        <v>0</v>
      </c>
      <c r="CD6" s="60">
        <v>0</v>
      </c>
      <c r="CE6" s="60">
        <v>0</v>
      </c>
      <c r="CF6" s="60">
        <v>0</v>
      </c>
      <c r="CG6" s="60">
        <v>0</v>
      </c>
      <c r="CH6" s="60">
        <v>0</v>
      </c>
      <c r="CI6" s="60">
        <v>0</v>
      </c>
      <c r="CJ6" s="60">
        <v>0</v>
      </c>
      <c r="CK6" s="68">
        <v>0</v>
      </c>
      <c r="CL6" s="60">
        <v>0</v>
      </c>
      <c r="CM6" s="69">
        <v>0</v>
      </c>
      <c r="CN6" s="60">
        <v>0</v>
      </c>
      <c r="CO6" s="70">
        <v>0</v>
      </c>
      <c r="CP6" s="65">
        <v>0</v>
      </c>
      <c r="CQ6" s="60">
        <v>0</v>
      </c>
      <c r="CR6" s="60">
        <v>0</v>
      </c>
      <c r="CS6" s="70">
        <v>0</v>
      </c>
      <c r="CT6" s="8"/>
      <c r="CW6" s="260">
        <v>0</v>
      </c>
      <c r="CX6" s="60">
        <v>0</v>
      </c>
      <c r="CY6" s="60">
        <v>0</v>
      </c>
      <c r="CZ6" s="60">
        <v>0</v>
      </c>
      <c r="DA6" s="60">
        <v>0</v>
      </c>
      <c r="DB6" s="60">
        <v>0</v>
      </c>
      <c r="DC6" s="60">
        <v>0</v>
      </c>
      <c r="DD6" s="2"/>
      <c r="DE6" s="60">
        <v>0</v>
      </c>
      <c r="DF6" s="2"/>
      <c r="DG6" s="2"/>
      <c r="DH6" s="2"/>
      <c r="DI6" s="2"/>
      <c r="DJ6" s="2"/>
      <c r="DK6" s="2"/>
      <c r="DL6" s="2"/>
      <c r="DM6" s="2"/>
      <c r="DN6" s="2"/>
      <c r="DO6" s="2"/>
      <c r="DP6" s="2"/>
      <c r="EF6" s="262"/>
      <c r="EG6" s="263"/>
      <c r="EH6" s="264"/>
      <c r="EI6" s="264"/>
      <c r="EJ6" s="264"/>
      <c r="EK6" s="264"/>
      <c r="EL6" s="264"/>
      <c r="EM6" s="264"/>
      <c r="EN6" s="264"/>
      <c r="EV6" s="276"/>
      <c r="EW6" s="276"/>
      <c r="EX6" s="276"/>
      <c r="EY6" s="276"/>
      <c r="EZ6" s="276"/>
      <c r="FA6" s="276"/>
      <c r="FB6" s="296"/>
      <c r="FC6" s="296"/>
      <c r="FD6" s="296"/>
      <c r="FE6" s="296"/>
      <c r="FF6" s="296"/>
      <c r="FG6" s="296"/>
      <c r="FH6" s="296"/>
      <c r="FI6" s="296"/>
      <c r="FJ6" s="296"/>
      <c r="FK6" s="296"/>
      <c r="FL6" s="296"/>
      <c r="FM6" s="296"/>
      <c r="FN6" s="296"/>
      <c r="FO6" s="296"/>
      <c r="FP6" s="296"/>
      <c r="FQ6" s="296"/>
      <c r="FR6" s="276"/>
      <c r="FS6" s="276"/>
      <c r="FT6" s="276"/>
      <c r="FU6" s="284"/>
      <c r="FV6" s="284"/>
      <c r="FW6" s="284"/>
      <c r="FX6" s="276"/>
      <c r="FY6" s="276"/>
    </row>
    <row r="7" spans="1:181" ht="13.8">
      <c r="A7" s="2">
        <v>0</v>
      </c>
      <c r="B7" s="1">
        <v>0</v>
      </c>
      <c r="C7" s="1">
        <v>0</v>
      </c>
      <c r="D7" s="2">
        <v>0</v>
      </c>
      <c r="E7" s="71">
        <v>0</v>
      </c>
      <c r="F7" s="41">
        <v>0</v>
      </c>
      <c r="G7" s="42">
        <v>0</v>
      </c>
      <c r="H7" s="43">
        <v>0</v>
      </c>
      <c r="I7" s="12">
        <v>0</v>
      </c>
      <c r="J7" s="12">
        <v>0</v>
      </c>
      <c r="K7" s="44">
        <v>0</v>
      </c>
      <c r="L7" s="45">
        <v>0</v>
      </c>
      <c r="M7" s="46">
        <v>0</v>
      </c>
      <c r="N7" s="47">
        <v>0</v>
      </c>
      <c r="O7" s="48">
        <v>0</v>
      </c>
      <c r="P7" s="49">
        <v>0</v>
      </c>
      <c r="Q7" s="50">
        <v>0</v>
      </c>
      <c r="R7" s="51">
        <v>0</v>
      </c>
      <c r="S7" s="52">
        <v>0</v>
      </c>
      <c r="T7" s="53">
        <v>0</v>
      </c>
      <c r="U7" s="54">
        <v>0</v>
      </c>
      <c r="V7" s="55">
        <v>0</v>
      </c>
      <c r="W7" s="56">
        <v>0</v>
      </c>
      <c r="X7" s="56">
        <v>0</v>
      </c>
      <c r="Y7" s="56">
        <v>0</v>
      </c>
      <c r="Z7" s="56">
        <v>0</v>
      </c>
      <c r="AA7" s="56">
        <v>0</v>
      </c>
      <c r="AB7" s="56">
        <v>0</v>
      </c>
      <c r="AC7" s="56">
        <v>0</v>
      </c>
      <c r="AD7" s="57">
        <v>0</v>
      </c>
      <c r="AE7" s="58">
        <v>0</v>
      </c>
      <c r="AF7" s="2">
        <v>0</v>
      </c>
      <c r="AG7" s="5">
        <v>0</v>
      </c>
      <c r="AH7" s="5">
        <v>0</v>
      </c>
      <c r="AI7" s="59">
        <v>0</v>
      </c>
      <c r="AJ7" s="5">
        <v>0</v>
      </c>
      <c r="AK7" s="60">
        <v>0</v>
      </c>
      <c r="AL7" s="61">
        <v>0</v>
      </c>
      <c r="AM7">
        <v>0</v>
      </c>
      <c r="AN7" s="62">
        <v>0</v>
      </c>
      <c r="AO7" s="63">
        <v>0</v>
      </c>
      <c r="AP7" s="63">
        <v>0</v>
      </c>
      <c r="AQ7" s="62">
        <v>0</v>
      </c>
      <c r="AR7" s="62">
        <v>0</v>
      </c>
      <c r="AS7" s="62">
        <v>0</v>
      </c>
      <c r="AT7" s="64">
        <v>0</v>
      </c>
      <c r="AU7" s="62">
        <v>0</v>
      </c>
      <c r="AV7" s="62">
        <v>0</v>
      </c>
      <c r="AW7" s="62">
        <v>0</v>
      </c>
      <c r="AX7" s="62">
        <v>0</v>
      </c>
      <c r="AY7" s="62">
        <v>0</v>
      </c>
      <c r="AZ7" s="62">
        <v>0</v>
      </c>
      <c r="BA7" s="62">
        <v>0</v>
      </c>
      <c r="BB7" s="62">
        <v>0</v>
      </c>
      <c r="BC7" s="62">
        <v>0</v>
      </c>
      <c r="BD7" s="62">
        <v>0</v>
      </c>
      <c r="BE7" s="62">
        <v>0</v>
      </c>
      <c r="BF7" s="65">
        <v>0</v>
      </c>
      <c r="BG7" s="62">
        <v>0</v>
      </c>
      <c r="BH7" s="65">
        <v>0</v>
      </c>
      <c r="BI7" s="62">
        <v>0</v>
      </c>
      <c r="BJ7" s="65">
        <v>0</v>
      </c>
      <c r="BK7" s="62">
        <v>0</v>
      </c>
      <c r="BL7" s="65">
        <v>0</v>
      </c>
      <c r="BM7" s="62">
        <v>0</v>
      </c>
      <c r="BN7" s="65">
        <v>0</v>
      </c>
      <c r="BO7" s="62">
        <v>0</v>
      </c>
      <c r="BP7" s="65">
        <v>0</v>
      </c>
      <c r="BQ7" s="62">
        <v>0</v>
      </c>
      <c r="BR7" s="65">
        <v>0</v>
      </c>
      <c r="BS7" s="62">
        <v>0</v>
      </c>
      <c r="BT7" s="65">
        <v>0</v>
      </c>
      <c r="BU7" s="62">
        <v>0</v>
      </c>
      <c r="BV7" s="65">
        <v>0</v>
      </c>
      <c r="BW7" s="62">
        <v>0</v>
      </c>
      <c r="BX7" s="65">
        <v>0</v>
      </c>
      <c r="BY7" s="66">
        <v>0</v>
      </c>
      <c r="BZ7" s="66">
        <v>0</v>
      </c>
      <c r="CA7" s="66">
        <v>0</v>
      </c>
      <c r="CB7" s="66">
        <v>0</v>
      </c>
      <c r="CC7" s="67">
        <v>0</v>
      </c>
      <c r="CD7" s="60">
        <v>0</v>
      </c>
      <c r="CE7" s="60">
        <v>0</v>
      </c>
      <c r="CF7" s="60">
        <v>0</v>
      </c>
      <c r="CG7" s="60">
        <v>0</v>
      </c>
      <c r="CH7" s="60">
        <v>0</v>
      </c>
      <c r="CI7" s="60">
        <v>0</v>
      </c>
      <c r="CJ7" s="60">
        <v>0</v>
      </c>
      <c r="CK7" s="68">
        <v>0</v>
      </c>
      <c r="CL7" s="60">
        <v>0</v>
      </c>
      <c r="CM7" s="69">
        <v>0</v>
      </c>
      <c r="CN7" s="60">
        <v>0</v>
      </c>
      <c r="CO7" s="70">
        <v>0</v>
      </c>
      <c r="CP7" s="65">
        <v>0</v>
      </c>
      <c r="CQ7" s="60">
        <v>0</v>
      </c>
      <c r="CR7" s="60">
        <v>0</v>
      </c>
      <c r="CS7" s="70">
        <v>0</v>
      </c>
      <c r="CT7" s="8"/>
      <c r="CW7" s="260">
        <v>0</v>
      </c>
      <c r="CX7" s="60">
        <v>0</v>
      </c>
      <c r="CY7" s="60">
        <v>0</v>
      </c>
      <c r="CZ7" s="60">
        <v>0</v>
      </c>
      <c r="DA7" s="60">
        <v>0</v>
      </c>
      <c r="DB7" s="60">
        <v>0</v>
      </c>
      <c r="DC7" s="60">
        <v>0</v>
      </c>
      <c r="DD7" s="2"/>
      <c r="DE7" s="60">
        <v>0</v>
      </c>
      <c r="DF7" s="2"/>
      <c r="DG7" s="2"/>
      <c r="DH7" s="2"/>
      <c r="DI7" s="2"/>
      <c r="DJ7" s="2"/>
      <c r="DK7" s="2"/>
      <c r="DL7" s="2"/>
      <c r="DM7" s="2"/>
      <c r="DN7" s="2"/>
      <c r="DO7" s="2"/>
      <c r="DP7" s="2"/>
      <c r="EF7" s="265"/>
      <c r="EG7" s="266"/>
      <c r="EH7" s="267"/>
      <c r="EI7" s="267"/>
      <c r="EJ7" s="267"/>
      <c r="EK7" s="267"/>
      <c r="EL7" s="267"/>
      <c r="EM7" s="267"/>
      <c r="EN7" s="267"/>
      <c r="EV7" s="277"/>
      <c r="EW7" s="277"/>
      <c r="EX7" s="277"/>
      <c r="EY7" s="277"/>
      <c r="EZ7" s="277"/>
      <c r="FA7" s="277"/>
      <c r="FB7" s="297"/>
      <c r="FC7" s="297"/>
      <c r="FD7" s="297"/>
      <c r="FE7" s="297"/>
      <c r="FF7" s="297"/>
      <c r="FG7" s="297"/>
      <c r="FH7" s="297"/>
      <c r="FI7" s="297"/>
      <c r="FJ7" s="297"/>
      <c r="FK7" s="297"/>
      <c r="FL7" s="297"/>
      <c r="FM7" s="297"/>
      <c r="FN7" s="297"/>
      <c r="FO7" s="297"/>
      <c r="FP7" s="297"/>
      <c r="FQ7" s="297"/>
      <c r="FR7" s="277"/>
      <c r="FS7" s="277"/>
      <c r="FT7" s="277"/>
      <c r="FU7" s="285"/>
      <c r="FV7" s="285"/>
      <c r="FW7" s="285"/>
      <c r="FX7" s="277"/>
      <c r="FY7" s="277"/>
    </row>
    <row r="8" spans="1:181" ht="13.8">
      <c r="A8" s="2">
        <v>0</v>
      </c>
      <c r="B8" s="1">
        <v>0</v>
      </c>
      <c r="C8" s="1">
        <v>0</v>
      </c>
      <c r="D8" s="2">
        <v>0</v>
      </c>
      <c r="E8" s="71">
        <v>0</v>
      </c>
      <c r="F8" s="41">
        <v>0</v>
      </c>
      <c r="G8" s="42">
        <v>0</v>
      </c>
      <c r="H8" s="43">
        <v>0</v>
      </c>
      <c r="I8" s="12">
        <v>0</v>
      </c>
      <c r="J8" s="12">
        <v>0</v>
      </c>
      <c r="K8" s="44">
        <v>0</v>
      </c>
      <c r="L8" s="45">
        <v>0</v>
      </c>
      <c r="M8" s="46">
        <v>0</v>
      </c>
      <c r="N8" s="47">
        <v>0</v>
      </c>
      <c r="O8" s="48">
        <v>0</v>
      </c>
      <c r="P8" s="49">
        <v>0</v>
      </c>
      <c r="Q8" s="50">
        <v>0</v>
      </c>
      <c r="R8" s="51">
        <v>0</v>
      </c>
      <c r="S8" s="52">
        <v>0</v>
      </c>
      <c r="T8" s="53">
        <v>0</v>
      </c>
      <c r="U8" s="54">
        <v>0</v>
      </c>
      <c r="V8" s="55">
        <v>0</v>
      </c>
      <c r="W8" s="56">
        <v>0</v>
      </c>
      <c r="X8" s="56">
        <v>0</v>
      </c>
      <c r="Y8" s="56">
        <v>0</v>
      </c>
      <c r="Z8" s="56">
        <v>0</v>
      </c>
      <c r="AA8" s="56">
        <v>0</v>
      </c>
      <c r="AB8" s="56">
        <v>0</v>
      </c>
      <c r="AC8" s="56">
        <v>0</v>
      </c>
      <c r="AD8" s="57">
        <v>0</v>
      </c>
      <c r="AE8" s="58">
        <v>0</v>
      </c>
      <c r="AF8" s="2">
        <v>0</v>
      </c>
      <c r="AG8" s="5">
        <v>0</v>
      </c>
      <c r="AH8" s="5">
        <v>0</v>
      </c>
      <c r="AI8" s="59">
        <v>0</v>
      </c>
      <c r="AJ8" s="5">
        <v>0</v>
      </c>
      <c r="AK8" s="60">
        <v>0</v>
      </c>
      <c r="AL8" s="61">
        <v>0</v>
      </c>
      <c r="AM8">
        <v>0</v>
      </c>
      <c r="AN8" s="62">
        <v>0</v>
      </c>
      <c r="AO8" s="63">
        <v>0</v>
      </c>
      <c r="AP8" s="63">
        <v>0</v>
      </c>
      <c r="AQ8" s="62">
        <v>0</v>
      </c>
      <c r="AR8" s="62">
        <v>0</v>
      </c>
      <c r="AS8" s="62">
        <v>0</v>
      </c>
      <c r="AT8" s="64">
        <v>0</v>
      </c>
      <c r="AU8" s="62">
        <v>0</v>
      </c>
      <c r="AV8" s="62">
        <v>0</v>
      </c>
      <c r="AW8" s="62">
        <v>0</v>
      </c>
      <c r="AX8" s="62">
        <v>0</v>
      </c>
      <c r="AY8" s="62">
        <v>0</v>
      </c>
      <c r="AZ8" s="62">
        <v>0</v>
      </c>
      <c r="BA8" s="62">
        <v>0</v>
      </c>
      <c r="BB8" s="62">
        <v>0</v>
      </c>
      <c r="BC8" s="62">
        <v>0</v>
      </c>
      <c r="BD8" s="62">
        <v>0</v>
      </c>
      <c r="BE8" s="62">
        <v>0</v>
      </c>
      <c r="BF8" s="65">
        <v>0</v>
      </c>
      <c r="BG8" s="62">
        <v>0</v>
      </c>
      <c r="BH8" s="65">
        <v>0</v>
      </c>
      <c r="BI8" s="62">
        <v>0</v>
      </c>
      <c r="BJ8" s="65">
        <v>0</v>
      </c>
      <c r="BK8" s="62">
        <v>0</v>
      </c>
      <c r="BL8" s="65">
        <v>0</v>
      </c>
      <c r="BM8" s="62">
        <v>0</v>
      </c>
      <c r="BN8" s="65">
        <v>0</v>
      </c>
      <c r="BO8" s="62">
        <v>0</v>
      </c>
      <c r="BP8" s="65">
        <v>0</v>
      </c>
      <c r="BQ8" s="62">
        <v>0</v>
      </c>
      <c r="BR8" s="65">
        <v>0</v>
      </c>
      <c r="BS8" s="62">
        <v>0</v>
      </c>
      <c r="BT8" s="65">
        <v>0</v>
      </c>
      <c r="BU8" s="62">
        <v>0</v>
      </c>
      <c r="BV8" s="65">
        <v>0</v>
      </c>
      <c r="BW8" s="62">
        <v>0</v>
      </c>
      <c r="BX8" s="65">
        <v>0</v>
      </c>
      <c r="BY8" s="66">
        <v>0</v>
      </c>
      <c r="BZ8" s="66">
        <v>0</v>
      </c>
      <c r="CA8" s="66">
        <v>0</v>
      </c>
      <c r="CB8" s="66">
        <v>0</v>
      </c>
      <c r="CC8" s="67">
        <v>0</v>
      </c>
      <c r="CD8" s="60">
        <v>0</v>
      </c>
      <c r="CE8" s="60">
        <v>0</v>
      </c>
      <c r="CF8" s="60">
        <v>0</v>
      </c>
      <c r="CG8" s="60">
        <v>0</v>
      </c>
      <c r="CH8" s="60">
        <v>0</v>
      </c>
      <c r="CI8" s="60">
        <v>0</v>
      </c>
      <c r="CJ8" s="60">
        <v>0</v>
      </c>
      <c r="CK8" s="68">
        <v>0</v>
      </c>
      <c r="CL8" s="60">
        <v>0</v>
      </c>
      <c r="CM8" s="69">
        <v>0</v>
      </c>
      <c r="CN8" s="60">
        <v>0</v>
      </c>
      <c r="CO8" s="70">
        <v>0</v>
      </c>
      <c r="CP8" s="65">
        <v>0</v>
      </c>
      <c r="CQ8" s="60">
        <v>0</v>
      </c>
      <c r="CR8" s="60">
        <v>0</v>
      </c>
      <c r="CS8" s="70">
        <v>0</v>
      </c>
      <c r="CT8" s="8"/>
      <c r="CW8" s="260">
        <v>0</v>
      </c>
      <c r="CX8" s="60">
        <v>0</v>
      </c>
      <c r="CY8" s="60">
        <v>0</v>
      </c>
      <c r="CZ8" s="60">
        <v>0</v>
      </c>
      <c r="DA8" s="60">
        <v>0</v>
      </c>
      <c r="DB8" s="60">
        <v>0</v>
      </c>
      <c r="DC8" s="60">
        <v>0</v>
      </c>
      <c r="DD8" s="2"/>
      <c r="DE8" s="60">
        <v>0</v>
      </c>
      <c r="DF8" s="2"/>
      <c r="DG8" s="2"/>
      <c r="DH8" s="2"/>
      <c r="DI8" s="2"/>
      <c r="DJ8" s="2"/>
      <c r="DK8" s="2"/>
      <c r="DL8" s="2"/>
      <c r="DM8" s="2"/>
      <c r="DN8" s="2"/>
      <c r="DO8" s="2"/>
      <c r="DP8" s="2"/>
      <c r="EF8" s="265"/>
      <c r="EG8" s="266"/>
      <c r="EH8" s="267"/>
      <c r="EI8" s="267"/>
      <c r="EJ8" s="267"/>
      <c r="EK8" s="267"/>
      <c r="EL8" s="267"/>
      <c r="EM8" s="267"/>
      <c r="EN8" s="267"/>
      <c r="EV8" s="277"/>
      <c r="EW8" s="277"/>
      <c r="EX8" s="277"/>
      <c r="EY8" s="277"/>
      <c r="EZ8" s="277"/>
      <c r="FA8" s="277"/>
      <c r="FB8" s="297"/>
      <c r="FC8" s="297"/>
      <c r="FD8" s="297"/>
      <c r="FE8" s="297"/>
      <c r="FF8" s="297"/>
      <c r="FG8" s="297"/>
      <c r="FH8" s="297"/>
      <c r="FI8" s="297"/>
      <c r="FJ8" s="297"/>
      <c r="FK8" s="297"/>
      <c r="FL8" s="297"/>
      <c r="FM8" s="297"/>
      <c r="FN8" s="297"/>
      <c r="FO8" s="297"/>
      <c r="FP8" s="297"/>
      <c r="FQ8" s="297"/>
      <c r="FR8" s="277"/>
      <c r="FS8" s="277"/>
      <c r="FT8" s="277"/>
      <c r="FU8" s="285"/>
      <c r="FV8" s="285"/>
      <c r="FW8" s="286"/>
      <c r="FX8" s="277"/>
      <c r="FY8" s="277"/>
    </row>
    <row r="9" spans="1:181" ht="13.8">
      <c r="A9" s="2">
        <v>0</v>
      </c>
      <c r="B9" s="1">
        <v>0</v>
      </c>
      <c r="C9" s="1">
        <v>0</v>
      </c>
      <c r="D9" s="2">
        <v>0</v>
      </c>
      <c r="E9" s="71">
        <v>0</v>
      </c>
      <c r="F9" s="41">
        <v>0</v>
      </c>
      <c r="G9" s="42">
        <v>0</v>
      </c>
      <c r="H9" s="43">
        <v>0</v>
      </c>
      <c r="I9" s="12">
        <v>0</v>
      </c>
      <c r="J9" s="12">
        <v>0</v>
      </c>
      <c r="K9" s="44">
        <v>0</v>
      </c>
      <c r="L9" s="45">
        <v>0</v>
      </c>
      <c r="M9" s="46">
        <v>0</v>
      </c>
      <c r="N9" s="47">
        <v>0</v>
      </c>
      <c r="O9" s="48">
        <v>0</v>
      </c>
      <c r="P9" s="49">
        <v>0</v>
      </c>
      <c r="Q9" s="50">
        <v>0</v>
      </c>
      <c r="R9" s="51">
        <v>0</v>
      </c>
      <c r="S9" s="52">
        <v>0</v>
      </c>
      <c r="T9" s="53">
        <v>0</v>
      </c>
      <c r="U9" s="54">
        <v>0</v>
      </c>
      <c r="V9" s="55">
        <v>0</v>
      </c>
      <c r="W9" s="56">
        <v>0</v>
      </c>
      <c r="X9" s="56">
        <v>0</v>
      </c>
      <c r="Y9" s="56">
        <v>0</v>
      </c>
      <c r="Z9" s="56">
        <v>0</v>
      </c>
      <c r="AA9" s="56">
        <v>0</v>
      </c>
      <c r="AB9" s="56">
        <v>0</v>
      </c>
      <c r="AC9" s="56">
        <v>0</v>
      </c>
      <c r="AD9" s="57">
        <v>0</v>
      </c>
      <c r="AE9" s="58">
        <v>0</v>
      </c>
      <c r="AF9" s="2">
        <v>0</v>
      </c>
      <c r="AG9" s="5">
        <v>0</v>
      </c>
      <c r="AH9" s="5">
        <v>0</v>
      </c>
      <c r="AI9" s="59">
        <v>0</v>
      </c>
      <c r="AJ9" s="5">
        <v>0</v>
      </c>
      <c r="AK9" s="60">
        <v>0</v>
      </c>
      <c r="AL9" s="61">
        <v>0</v>
      </c>
      <c r="AM9">
        <v>0</v>
      </c>
      <c r="AN9" s="62">
        <v>0</v>
      </c>
      <c r="AO9" s="63">
        <v>0</v>
      </c>
      <c r="AP9" s="63">
        <v>0</v>
      </c>
      <c r="AQ9" s="62">
        <v>0</v>
      </c>
      <c r="AR9" s="62">
        <v>0</v>
      </c>
      <c r="AS9" s="62">
        <v>0</v>
      </c>
      <c r="AT9" s="64">
        <v>0</v>
      </c>
      <c r="AU9" s="62">
        <v>0</v>
      </c>
      <c r="AV9" s="62">
        <v>0</v>
      </c>
      <c r="AW9" s="62">
        <v>0</v>
      </c>
      <c r="AX9" s="62">
        <v>0</v>
      </c>
      <c r="AY9" s="62">
        <v>0</v>
      </c>
      <c r="AZ9" s="62">
        <v>0</v>
      </c>
      <c r="BA9" s="62">
        <v>0</v>
      </c>
      <c r="BB9" s="62">
        <v>0</v>
      </c>
      <c r="BC9" s="62">
        <v>0</v>
      </c>
      <c r="BD9" s="62">
        <v>0</v>
      </c>
      <c r="BE9" s="62">
        <v>0</v>
      </c>
      <c r="BF9" s="65">
        <v>0</v>
      </c>
      <c r="BG9" s="62">
        <v>0</v>
      </c>
      <c r="BH9" s="65">
        <v>0</v>
      </c>
      <c r="BI9" s="62">
        <v>0</v>
      </c>
      <c r="BJ9" s="65">
        <v>0</v>
      </c>
      <c r="BK9" s="62">
        <v>0</v>
      </c>
      <c r="BL9" s="65">
        <v>0</v>
      </c>
      <c r="BM9" s="62">
        <v>0</v>
      </c>
      <c r="BN9" s="65">
        <v>0</v>
      </c>
      <c r="BO9" s="62">
        <v>0</v>
      </c>
      <c r="BP9" s="65">
        <v>0</v>
      </c>
      <c r="BQ9" s="62">
        <v>0</v>
      </c>
      <c r="BR9" s="65">
        <v>0</v>
      </c>
      <c r="BS9" s="62">
        <v>0</v>
      </c>
      <c r="BT9" s="65">
        <v>0</v>
      </c>
      <c r="BU9" s="62">
        <v>0</v>
      </c>
      <c r="BV9" s="65">
        <v>0</v>
      </c>
      <c r="BW9" s="62">
        <v>0</v>
      </c>
      <c r="BX9" s="65">
        <v>0</v>
      </c>
      <c r="BY9" s="66">
        <v>0</v>
      </c>
      <c r="BZ9" s="66">
        <v>0</v>
      </c>
      <c r="CA9" s="66">
        <v>0</v>
      </c>
      <c r="CB9" s="66">
        <v>0</v>
      </c>
      <c r="CC9" s="67">
        <v>0</v>
      </c>
      <c r="CD9" s="60">
        <v>0</v>
      </c>
      <c r="CE9" s="60">
        <v>0</v>
      </c>
      <c r="CF9" s="60">
        <v>0</v>
      </c>
      <c r="CG9" s="60">
        <v>0</v>
      </c>
      <c r="CH9" s="60">
        <v>0</v>
      </c>
      <c r="CI9" s="60">
        <v>0</v>
      </c>
      <c r="CJ9" s="60">
        <v>0</v>
      </c>
      <c r="CK9" s="68">
        <v>0</v>
      </c>
      <c r="CL9" s="60">
        <v>0</v>
      </c>
      <c r="CM9" s="69">
        <v>0</v>
      </c>
      <c r="CN9" s="60">
        <v>0</v>
      </c>
      <c r="CO9" s="70">
        <v>0</v>
      </c>
      <c r="CP9" s="65">
        <v>0</v>
      </c>
      <c r="CQ9" s="60">
        <v>0</v>
      </c>
      <c r="CR9" s="60">
        <v>0</v>
      </c>
      <c r="CS9" s="70">
        <v>0</v>
      </c>
      <c r="CT9" s="8"/>
      <c r="CW9" s="260">
        <v>0</v>
      </c>
      <c r="CX9" s="60">
        <v>0</v>
      </c>
      <c r="CY9" s="60">
        <v>0</v>
      </c>
      <c r="CZ9" s="60">
        <v>0</v>
      </c>
      <c r="DA9" s="60">
        <v>0</v>
      </c>
      <c r="DB9" s="60">
        <v>0</v>
      </c>
      <c r="DC9" s="60">
        <v>0</v>
      </c>
      <c r="DD9" s="2"/>
      <c r="DE9" s="60">
        <v>0</v>
      </c>
      <c r="DF9" s="2"/>
      <c r="DG9" s="2"/>
      <c r="DH9" s="2"/>
      <c r="DI9" s="2"/>
      <c r="DJ9" s="2"/>
      <c r="DK9" s="2"/>
      <c r="DL9" s="2"/>
      <c r="DM9" s="2"/>
      <c r="DN9" s="2"/>
      <c r="DO9" s="2"/>
      <c r="DP9" s="2"/>
      <c r="EF9" s="265"/>
      <c r="EG9" s="266"/>
      <c r="EH9" s="267"/>
      <c r="EI9" s="267"/>
      <c r="EJ9" s="267"/>
      <c r="EK9" s="267"/>
      <c r="EL9" s="267"/>
      <c r="EM9" s="267"/>
      <c r="EN9" s="267"/>
      <c r="EV9" s="277"/>
      <c r="EW9" s="277"/>
      <c r="EX9" s="277"/>
      <c r="EY9" s="277"/>
      <c r="EZ9" s="277"/>
      <c r="FA9" s="277"/>
      <c r="FB9" s="297"/>
      <c r="FC9" s="297"/>
      <c r="FD9" s="297"/>
      <c r="FE9" s="297"/>
      <c r="FF9" s="297"/>
      <c r="FG9" s="297"/>
      <c r="FH9" s="297"/>
      <c r="FI9" s="297"/>
      <c r="FJ9" s="297"/>
      <c r="FK9" s="297"/>
      <c r="FL9" s="297"/>
      <c r="FM9" s="297"/>
      <c r="FN9" s="297"/>
      <c r="FO9" s="297"/>
      <c r="FP9" s="297"/>
      <c r="FQ9" s="297"/>
      <c r="FR9" s="277"/>
      <c r="FS9" s="277"/>
      <c r="FT9" s="277"/>
      <c r="FU9" s="285"/>
      <c r="FV9" s="287"/>
      <c r="FW9" s="286"/>
      <c r="FX9" s="277"/>
      <c r="FY9" s="277"/>
    </row>
    <row r="10" spans="1:181" ht="13.8">
      <c r="A10" s="2">
        <v>0</v>
      </c>
      <c r="B10" s="1">
        <v>0</v>
      </c>
      <c r="C10" s="1">
        <v>0</v>
      </c>
      <c r="D10" s="2">
        <v>0</v>
      </c>
      <c r="E10" s="71">
        <v>0</v>
      </c>
      <c r="F10" s="41">
        <v>0</v>
      </c>
      <c r="G10" s="42">
        <v>0</v>
      </c>
      <c r="H10" s="43">
        <v>0</v>
      </c>
      <c r="I10" s="12">
        <v>0</v>
      </c>
      <c r="J10" s="12">
        <v>0</v>
      </c>
      <c r="K10" s="44">
        <v>0</v>
      </c>
      <c r="L10" s="45">
        <v>0</v>
      </c>
      <c r="M10" s="46">
        <v>0</v>
      </c>
      <c r="N10" s="47">
        <v>0</v>
      </c>
      <c r="O10" s="48">
        <v>0</v>
      </c>
      <c r="P10" s="49">
        <v>0</v>
      </c>
      <c r="Q10" s="50">
        <v>0</v>
      </c>
      <c r="R10" s="51">
        <v>0</v>
      </c>
      <c r="S10" s="52">
        <v>0</v>
      </c>
      <c r="T10" s="53">
        <v>0</v>
      </c>
      <c r="U10" s="54">
        <v>0</v>
      </c>
      <c r="V10" s="55">
        <v>0</v>
      </c>
      <c r="W10" s="56">
        <v>0</v>
      </c>
      <c r="X10" s="56">
        <v>0</v>
      </c>
      <c r="Y10" s="56">
        <v>0</v>
      </c>
      <c r="Z10" s="56">
        <v>0</v>
      </c>
      <c r="AA10" s="56">
        <v>0</v>
      </c>
      <c r="AB10" s="56">
        <v>0</v>
      </c>
      <c r="AC10" s="56">
        <v>0</v>
      </c>
      <c r="AD10" s="57">
        <v>0</v>
      </c>
      <c r="AE10" s="58">
        <v>0</v>
      </c>
      <c r="AF10" s="2">
        <v>0</v>
      </c>
      <c r="AG10" s="5">
        <v>0</v>
      </c>
      <c r="AH10" s="5">
        <v>0</v>
      </c>
      <c r="AI10" s="59">
        <v>0</v>
      </c>
      <c r="AJ10" s="5">
        <v>0</v>
      </c>
      <c r="AK10" s="60">
        <v>0</v>
      </c>
      <c r="AL10" s="61">
        <v>0</v>
      </c>
      <c r="AM10">
        <v>0</v>
      </c>
      <c r="AN10" s="62">
        <v>0</v>
      </c>
      <c r="AO10" s="63">
        <v>0</v>
      </c>
      <c r="AP10" s="63">
        <v>0</v>
      </c>
      <c r="AQ10" s="62">
        <v>0</v>
      </c>
      <c r="AR10" s="62">
        <v>0</v>
      </c>
      <c r="AS10" s="62">
        <v>0</v>
      </c>
      <c r="AT10" s="64">
        <v>0</v>
      </c>
      <c r="AU10" s="62">
        <v>0</v>
      </c>
      <c r="AV10" s="62">
        <v>0</v>
      </c>
      <c r="AW10" s="62">
        <v>0</v>
      </c>
      <c r="AX10" s="62">
        <v>0</v>
      </c>
      <c r="AY10" s="62">
        <v>0</v>
      </c>
      <c r="AZ10" s="62">
        <v>0</v>
      </c>
      <c r="BA10" s="62">
        <v>0</v>
      </c>
      <c r="BB10" s="62">
        <v>0</v>
      </c>
      <c r="BC10" s="62">
        <v>0</v>
      </c>
      <c r="BD10" s="62">
        <v>0</v>
      </c>
      <c r="BE10" s="62">
        <v>0</v>
      </c>
      <c r="BF10" s="65">
        <v>0</v>
      </c>
      <c r="BG10" s="62">
        <v>0</v>
      </c>
      <c r="BH10" s="65">
        <v>0</v>
      </c>
      <c r="BI10" s="62">
        <v>0</v>
      </c>
      <c r="BJ10" s="65">
        <v>0</v>
      </c>
      <c r="BK10" s="62">
        <v>0</v>
      </c>
      <c r="BL10" s="65">
        <v>0</v>
      </c>
      <c r="BM10" s="62">
        <v>0</v>
      </c>
      <c r="BN10" s="65">
        <v>0</v>
      </c>
      <c r="BO10" s="62">
        <v>0</v>
      </c>
      <c r="BP10" s="65">
        <v>0</v>
      </c>
      <c r="BQ10" s="62">
        <v>0</v>
      </c>
      <c r="BR10" s="65">
        <v>0</v>
      </c>
      <c r="BS10" s="62">
        <v>0</v>
      </c>
      <c r="BT10" s="65">
        <v>0</v>
      </c>
      <c r="BU10" s="62">
        <v>0</v>
      </c>
      <c r="BV10" s="65">
        <v>0</v>
      </c>
      <c r="BW10" s="62">
        <v>0</v>
      </c>
      <c r="BX10" s="65">
        <v>0</v>
      </c>
      <c r="BY10" s="66">
        <v>0</v>
      </c>
      <c r="BZ10" s="66">
        <v>0</v>
      </c>
      <c r="CA10" s="66">
        <v>0</v>
      </c>
      <c r="CB10" s="66">
        <v>0</v>
      </c>
      <c r="CC10" s="67">
        <v>0</v>
      </c>
      <c r="CD10" s="60">
        <v>0</v>
      </c>
      <c r="CE10" s="60">
        <v>0</v>
      </c>
      <c r="CF10" s="60">
        <v>0</v>
      </c>
      <c r="CG10" s="60">
        <v>0</v>
      </c>
      <c r="CH10" s="60">
        <v>0</v>
      </c>
      <c r="CI10" s="60">
        <v>0</v>
      </c>
      <c r="CJ10" s="60">
        <v>0</v>
      </c>
      <c r="CK10" s="68">
        <v>0</v>
      </c>
      <c r="CL10" s="60">
        <v>0</v>
      </c>
      <c r="CM10" s="69">
        <v>0</v>
      </c>
      <c r="CN10" s="60">
        <v>0</v>
      </c>
      <c r="CO10" s="70">
        <v>0</v>
      </c>
      <c r="CP10" s="65">
        <v>0</v>
      </c>
      <c r="CQ10" s="60">
        <v>0</v>
      </c>
      <c r="CR10" s="60">
        <v>0</v>
      </c>
      <c r="CS10" s="70">
        <v>0</v>
      </c>
      <c r="CT10" s="8"/>
      <c r="CW10" s="260">
        <v>0</v>
      </c>
      <c r="CX10" s="60">
        <v>0</v>
      </c>
      <c r="CY10" s="60">
        <v>0</v>
      </c>
      <c r="CZ10" s="60">
        <v>0</v>
      </c>
      <c r="DA10" s="60">
        <v>0</v>
      </c>
      <c r="DB10" s="60">
        <v>0</v>
      </c>
      <c r="DC10" s="60">
        <v>0</v>
      </c>
      <c r="DD10" s="2"/>
      <c r="DE10" s="60">
        <v>0</v>
      </c>
      <c r="DF10" s="2"/>
      <c r="DG10" s="2"/>
      <c r="DH10" s="2"/>
      <c r="DI10" s="2"/>
      <c r="DJ10" s="2"/>
      <c r="DK10" s="2"/>
      <c r="DL10" s="2"/>
      <c r="DM10" s="2"/>
      <c r="DN10" s="2"/>
      <c r="DO10" s="2"/>
      <c r="DP10" s="2"/>
      <c r="EF10" s="265"/>
      <c r="EG10" s="266"/>
      <c r="EH10" s="267"/>
      <c r="EI10" s="267"/>
      <c r="EJ10" s="267"/>
      <c r="EK10" s="267"/>
      <c r="EL10" s="267"/>
      <c r="EM10" s="267"/>
      <c r="EN10" s="267"/>
      <c r="EV10" s="277"/>
      <c r="EW10" s="277"/>
      <c r="EX10" s="277"/>
      <c r="EY10" s="277"/>
      <c r="EZ10" s="277"/>
      <c r="FA10" s="277"/>
      <c r="FB10" s="297"/>
      <c r="FC10" s="297"/>
      <c r="FD10" s="297"/>
      <c r="FE10" s="297"/>
      <c r="FF10" s="297"/>
      <c r="FG10" s="297"/>
      <c r="FH10" s="297"/>
      <c r="FI10" s="297"/>
      <c r="FJ10" s="297"/>
      <c r="FK10" s="297"/>
      <c r="FL10" s="297"/>
      <c r="FM10" s="297"/>
      <c r="FN10" s="297"/>
      <c r="FO10" s="297"/>
      <c r="FP10" s="297"/>
      <c r="FQ10" s="297"/>
      <c r="FR10" s="277"/>
      <c r="FS10" s="277"/>
      <c r="FT10" s="277"/>
      <c r="FU10" s="285"/>
      <c r="FV10" s="287"/>
      <c r="FW10" s="286"/>
      <c r="FX10" s="277"/>
      <c r="FY10" s="277"/>
    </row>
    <row r="11" spans="1:181" ht="13.8">
      <c r="A11" s="2">
        <v>0</v>
      </c>
      <c r="B11" s="1">
        <v>0</v>
      </c>
      <c r="C11" s="1">
        <v>0</v>
      </c>
      <c r="D11" s="2">
        <v>0</v>
      </c>
      <c r="E11" s="71">
        <v>0</v>
      </c>
      <c r="F11" s="41">
        <v>0</v>
      </c>
      <c r="G11" s="42">
        <v>0</v>
      </c>
      <c r="H11" s="43">
        <v>0</v>
      </c>
      <c r="I11" s="12">
        <v>0</v>
      </c>
      <c r="J11" s="12">
        <v>0</v>
      </c>
      <c r="K11" s="44">
        <v>0</v>
      </c>
      <c r="L11" s="45">
        <v>0</v>
      </c>
      <c r="M11" s="46">
        <v>0</v>
      </c>
      <c r="N11" s="47">
        <v>0</v>
      </c>
      <c r="O11" s="48">
        <v>0</v>
      </c>
      <c r="P11" s="49">
        <v>0</v>
      </c>
      <c r="Q11" s="50">
        <v>0</v>
      </c>
      <c r="R11" s="51">
        <v>0</v>
      </c>
      <c r="S11" s="52">
        <v>0</v>
      </c>
      <c r="T11" s="53">
        <v>0</v>
      </c>
      <c r="U11" s="54">
        <v>0</v>
      </c>
      <c r="V11" s="55">
        <v>0</v>
      </c>
      <c r="W11" s="56">
        <v>0</v>
      </c>
      <c r="X11" s="56">
        <v>0</v>
      </c>
      <c r="Y11" s="56">
        <v>0</v>
      </c>
      <c r="Z11" s="56">
        <v>0</v>
      </c>
      <c r="AA11" s="56">
        <v>0</v>
      </c>
      <c r="AB11" s="56">
        <v>0</v>
      </c>
      <c r="AC11" s="56">
        <v>0</v>
      </c>
      <c r="AD11" s="57">
        <v>0</v>
      </c>
      <c r="AE11" s="58">
        <v>0</v>
      </c>
      <c r="AF11" s="2">
        <v>0</v>
      </c>
      <c r="AG11" s="5">
        <v>0</v>
      </c>
      <c r="AH11" s="5">
        <v>0</v>
      </c>
      <c r="AI11" s="59">
        <v>0</v>
      </c>
      <c r="AJ11" s="5">
        <v>0</v>
      </c>
      <c r="AK11" s="60">
        <v>0</v>
      </c>
      <c r="AL11" s="61">
        <v>0</v>
      </c>
      <c r="AM11">
        <v>0</v>
      </c>
      <c r="AN11" s="62">
        <v>0</v>
      </c>
      <c r="AO11" s="63">
        <v>0</v>
      </c>
      <c r="AP11" s="63">
        <v>0</v>
      </c>
      <c r="AQ11" s="62">
        <v>0</v>
      </c>
      <c r="AR11" s="62">
        <v>0</v>
      </c>
      <c r="AS11" s="62">
        <v>0</v>
      </c>
      <c r="AT11" s="64">
        <v>0</v>
      </c>
      <c r="AU11" s="62">
        <v>0</v>
      </c>
      <c r="AV11" s="62">
        <v>0</v>
      </c>
      <c r="AW11" s="62">
        <v>0</v>
      </c>
      <c r="AX11" s="62">
        <v>0</v>
      </c>
      <c r="AY11" s="62">
        <v>0</v>
      </c>
      <c r="AZ11" s="62">
        <v>0</v>
      </c>
      <c r="BA11" s="62">
        <v>0</v>
      </c>
      <c r="BB11" s="62">
        <v>0</v>
      </c>
      <c r="BC11" s="62">
        <v>0</v>
      </c>
      <c r="BD11" s="62">
        <v>0</v>
      </c>
      <c r="BE11" s="62">
        <v>0</v>
      </c>
      <c r="BF11" s="65">
        <v>0</v>
      </c>
      <c r="BG11" s="62">
        <v>0</v>
      </c>
      <c r="BH11" s="65">
        <v>0</v>
      </c>
      <c r="BI11" s="62">
        <v>0</v>
      </c>
      <c r="BJ11" s="65">
        <v>0</v>
      </c>
      <c r="BK11" s="62">
        <v>0</v>
      </c>
      <c r="BL11" s="65">
        <v>0</v>
      </c>
      <c r="BM11" s="62">
        <v>0</v>
      </c>
      <c r="BN11" s="65">
        <v>0</v>
      </c>
      <c r="BO11" s="62">
        <v>0</v>
      </c>
      <c r="BP11" s="65">
        <v>0</v>
      </c>
      <c r="BQ11" s="62">
        <v>0</v>
      </c>
      <c r="BR11" s="65">
        <v>0</v>
      </c>
      <c r="BS11" s="62">
        <v>0</v>
      </c>
      <c r="BT11" s="65">
        <v>0</v>
      </c>
      <c r="BU11" s="62">
        <v>0</v>
      </c>
      <c r="BV11" s="65">
        <v>0</v>
      </c>
      <c r="BW11" s="62">
        <v>0</v>
      </c>
      <c r="BX11" s="65">
        <v>0</v>
      </c>
      <c r="BY11" s="66">
        <v>0</v>
      </c>
      <c r="BZ11" s="66">
        <v>0</v>
      </c>
      <c r="CA11" s="66">
        <v>0</v>
      </c>
      <c r="CB11" s="66">
        <v>0</v>
      </c>
      <c r="CC11" s="67">
        <v>0</v>
      </c>
      <c r="CD11" s="60">
        <v>0</v>
      </c>
      <c r="CE11" s="60">
        <v>0</v>
      </c>
      <c r="CF11" s="60">
        <v>0</v>
      </c>
      <c r="CG11" s="60">
        <v>0</v>
      </c>
      <c r="CH11" s="60">
        <v>0</v>
      </c>
      <c r="CI11" s="60">
        <v>0</v>
      </c>
      <c r="CJ11" s="60">
        <v>0</v>
      </c>
      <c r="CK11" s="68">
        <v>0</v>
      </c>
      <c r="CL11" s="60">
        <v>0</v>
      </c>
      <c r="CM11" s="69">
        <v>0</v>
      </c>
      <c r="CN11" s="60">
        <v>0</v>
      </c>
      <c r="CO11" s="70">
        <v>0</v>
      </c>
      <c r="CP11" s="65">
        <v>0</v>
      </c>
      <c r="CQ11" s="60">
        <v>0</v>
      </c>
      <c r="CR11" s="60">
        <v>0</v>
      </c>
      <c r="CS11" s="70">
        <v>0</v>
      </c>
      <c r="CT11" s="8"/>
      <c r="CW11" s="260">
        <v>0</v>
      </c>
      <c r="CX11" s="60">
        <v>0</v>
      </c>
      <c r="CY11" s="60">
        <v>0</v>
      </c>
      <c r="CZ11" s="60">
        <v>0</v>
      </c>
      <c r="DA11" s="60">
        <v>0</v>
      </c>
      <c r="DB11" s="60">
        <v>0</v>
      </c>
      <c r="DC11" s="60">
        <v>0</v>
      </c>
      <c r="DD11" s="2"/>
      <c r="DE11" s="60">
        <v>0</v>
      </c>
      <c r="DF11" s="2"/>
      <c r="DG11" s="2"/>
      <c r="DH11" s="2"/>
      <c r="DI11" s="2"/>
      <c r="DJ11" s="2"/>
      <c r="DK11" s="2"/>
      <c r="DL11" s="2"/>
      <c r="DM11" s="2"/>
      <c r="DN11" s="2"/>
      <c r="DO11" s="2"/>
      <c r="DP11" s="2"/>
      <c r="EF11" s="265"/>
      <c r="EG11" s="266"/>
      <c r="EH11" s="267"/>
      <c r="EI11" s="267"/>
      <c r="EJ11" s="267"/>
      <c r="EK11" s="267"/>
      <c r="EL11" s="267"/>
      <c r="EM11" s="267"/>
      <c r="EN11" s="267"/>
      <c r="EV11" s="277"/>
      <c r="EW11" s="277"/>
      <c r="EX11" s="277"/>
      <c r="EY11" s="277"/>
      <c r="EZ11" s="277"/>
      <c r="FA11" s="277"/>
      <c r="FB11" s="297"/>
      <c r="FC11" s="297"/>
      <c r="FD11" s="297"/>
      <c r="FE11" s="297"/>
      <c r="FF11" s="297"/>
      <c r="FG11" s="297"/>
      <c r="FH11" s="297"/>
      <c r="FI11" s="297"/>
      <c r="FJ11" s="297"/>
      <c r="FK11" s="297"/>
      <c r="FL11" s="297"/>
      <c r="FM11" s="297"/>
      <c r="FN11" s="297"/>
      <c r="FO11" s="297"/>
      <c r="FP11" s="297"/>
      <c r="FQ11" s="297"/>
      <c r="FR11" s="277"/>
      <c r="FS11" s="277"/>
      <c r="FT11" s="277"/>
      <c r="FU11" s="285"/>
      <c r="FV11" s="287"/>
      <c r="FW11" s="286"/>
      <c r="FX11" s="277"/>
      <c r="FY11" s="277"/>
    </row>
    <row r="12" spans="1:181" ht="13.8">
      <c r="A12" s="2">
        <v>0</v>
      </c>
      <c r="B12" s="1">
        <v>0</v>
      </c>
      <c r="C12" s="1">
        <v>0</v>
      </c>
      <c r="D12" s="2">
        <v>0</v>
      </c>
      <c r="E12" s="71">
        <v>0</v>
      </c>
      <c r="F12" s="41">
        <v>0</v>
      </c>
      <c r="G12" s="42">
        <v>0</v>
      </c>
      <c r="H12" s="43">
        <v>0</v>
      </c>
      <c r="I12" s="12">
        <v>0</v>
      </c>
      <c r="J12" s="12">
        <v>0</v>
      </c>
      <c r="K12" s="44">
        <v>0</v>
      </c>
      <c r="L12" s="45">
        <v>0</v>
      </c>
      <c r="M12" s="46">
        <v>0</v>
      </c>
      <c r="N12" s="47">
        <v>0</v>
      </c>
      <c r="O12" s="48">
        <v>0</v>
      </c>
      <c r="P12" s="49">
        <v>0</v>
      </c>
      <c r="Q12" s="50">
        <v>0</v>
      </c>
      <c r="R12" s="51">
        <v>0</v>
      </c>
      <c r="S12" s="52">
        <v>0</v>
      </c>
      <c r="T12" s="53">
        <v>0</v>
      </c>
      <c r="U12" s="54">
        <v>0</v>
      </c>
      <c r="V12" s="55">
        <v>0</v>
      </c>
      <c r="W12" s="56">
        <v>0</v>
      </c>
      <c r="X12" s="56">
        <v>0</v>
      </c>
      <c r="Y12" s="56">
        <v>0</v>
      </c>
      <c r="Z12" s="56">
        <v>0</v>
      </c>
      <c r="AA12" s="56">
        <v>0</v>
      </c>
      <c r="AB12" s="56">
        <v>0</v>
      </c>
      <c r="AC12" s="56">
        <v>0</v>
      </c>
      <c r="AD12" s="57">
        <v>0</v>
      </c>
      <c r="AE12" s="58">
        <v>0</v>
      </c>
      <c r="AF12" s="2">
        <v>0</v>
      </c>
      <c r="AG12" s="5">
        <v>0</v>
      </c>
      <c r="AH12" s="5">
        <v>0</v>
      </c>
      <c r="AI12" s="59">
        <v>0</v>
      </c>
      <c r="AJ12" s="5">
        <v>0</v>
      </c>
      <c r="AK12" s="60">
        <v>0</v>
      </c>
      <c r="AL12" s="61">
        <v>0</v>
      </c>
      <c r="AM12">
        <v>0</v>
      </c>
      <c r="AN12" s="62">
        <v>0</v>
      </c>
      <c r="AO12" s="63">
        <v>0</v>
      </c>
      <c r="AP12" s="63">
        <v>0</v>
      </c>
      <c r="AQ12" s="62">
        <v>0</v>
      </c>
      <c r="AR12" s="62">
        <v>0</v>
      </c>
      <c r="AS12" s="62">
        <v>0</v>
      </c>
      <c r="AT12" s="64">
        <v>0</v>
      </c>
      <c r="AU12" s="62">
        <v>0</v>
      </c>
      <c r="AV12" s="62">
        <v>0</v>
      </c>
      <c r="AW12" s="62">
        <v>0</v>
      </c>
      <c r="AX12" s="62">
        <v>0</v>
      </c>
      <c r="AY12" s="62">
        <v>0</v>
      </c>
      <c r="AZ12" s="62">
        <v>0</v>
      </c>
      <c r="BA12" s="62">
        <v>0</v>
      </c>
      <c r="BB12" s="62">
        <v>0</v>
      </c>
      <c r="BC12" s="62">
        <v>0</v>
      </c>
      <c r="BD12" s="62">
        <v>0</v>
      </c>
      <c r="BE12" s="62">
        <v>0</v>
      </c>
      <c r="BF12" s="65">
        <v>0</v>
      </c>
      <c r="BG12" s="62">
        <v>0</v>
      </c>
      <c r="BH12" s="65">
        <v>0</v>
      </c>
      <c r="BI12" s="62">
        <v>0</v>
      </c>
      <c r="BJ12" s="65">
        <v>0</v>
      </c>
      <c r="BK12" s="62">
        <v>0</v>
      </c>
      <c r="BL12" s="65">
        <v>0</v>
      </c>
      <c r="BM12" s="62">
        <v>0</v>
      </c>
      <c r="BN12" s="65">
        <v>0</v>
      </c>
      <c r="BO12" s="62">
        <v>0</v>
      </c>
      <c r="BP12" s="65">
        <v>0</v>
      </c>
      <c r="BQ12" s="62">
        <v>0</v>
      </c>
      <c r="BR12" s="65">
        <v>0</v>
      </c>
      <c r="BS12" s="62">
        <v>0</v>
      </c>
      <c r="BT12" s="65">
        <v>0</v>
      </c>
      <c r="BU12" s="62">
        <v>0</v>
      </c>
      <c r="BV12" s="65">
        <v>0</v>
      </c>
      <c r="BW12" s="62">
        <v>0</v>
      </c>
      <c r="BX12" s="65">
        <v>0</v>
      </c>
      <c r="BY12" s="66">
        <v>0</v>
      </c>
      <c r="BZ12" s="66">
        <v>0</v>
      </c>
      <c r="CA12" s="66">
        <v>0</v>
      </c>
      <c r="CB12" s="66">
        <v>0</v>
      </c>
      <c r="CC12" s="67">
        <v>0</v>
      </c>
      <c r="CD12" s="60">
        <v>0</v>
      </c>
      <c r="CE12" s="60">
        <v>0</v>
      </c>
      <c r="CF12" s="60">
        <v>0</v>
      </c>
      <c r="CG12" s="60">
        <v>0</v>
      </c>
      <c r="CH12" s="60">
        <v>0</v>
      </c>
      <c r="CI12" s="60">
        <v>0</v>
      </c>
      <c r="CJ12" s="60">
        <v>0</v>
      </c>
      <c r="CK12" s="68">
        <v>0</v>
      </c>
      <c r="CL12" s="60">
        <v>0</v>
      </c>
      <c r="CM12" s="69">
        <v>0</v>
      </c>
      <c r="CN12" s="60">
        <v>0</v>
      </c>
      <c r="CO12" s="70">
        <v>0</v>
      </c>
      <c r="CP12" s="65">
        <v>0</v>
      </c>
      <c r="CQ12" s="60">
        <v>0</v>
      </c>
      <c r="CR12" s="60">
        <v>0</v>
      </c>
      <c r="CS12" s="70">
        <v>0</v>
      </c>
      <c r="CT12" s="8"/>
      <c r="CW12" s="260">
        <v>0</v>
      </c>
      <c r="CX12" s="60">
        <v>0</v>
      </c>
      <c r="CY12" s="60">
        <v>0</v>
      </c>
      <c r="CZ12" s="60">
        <v>0</v>
      </c>
      <c r="DA12" s="60">
        <v>0</v>
      </c>
      <c r="DB12" s="60">
        <v>0</v>
      </c>
      <c r="DC12" s="60">
        <v>0</v>
      </c>
      <c r="DD12" s="2"/>
      <c r="DE12" s="60">
        <v>0</v>
      </c>
      <c r="DF12" s="2"/>
      <c r="DG12" s="2"/>
      <c r="DH12" s="2"/>
      <c r="DI12" s="2"/>
      <c r="DJ12" s="2"/>
      <c r="DK12" s="2"/>
      <c r="DL12" s="2"/>
      <c r="DM12" s="2"/>
      <c r="DN12" s="2"/>
      <c r="DO12" s="2"/>
      <c r="DP12" s="2"/>
      <c r="EF12" s="268"/>
      <c r="EG12" s="266"/>
      <c r="EH12" s="267"/>
      <c r="EI12" s="267"/>
      <c r="EJ12" s="267"/>
      <c r="EK12" s="267"/>
      <c r="EL12" s="267"/>
      <c r="EM12" s="267"/>
      <c r="EN12" s="267"/>
      <c r="EV12" s="277"/>
      <c r="EW12" s="277"/>
      <c r="EX12" s="277"/>
      <c r="EY12" s="277"/>
      <c r="EZ12" s="277"/>
      <c r="FA12" s="277"/>
      <c r="FB12" s="297"/>
      <c r="FC12" s="297"/>
      <c r="FD12" s="297"/>
      <c r="FE12" s="297"/>
      <c r="FF12" s="297"/>
      <c r="FG12" s="297"/>
      <c r="FH12" s="297"/>
      <c r="FI12" s="297"/>
      <c r="FJ12" s="297"/>
      <c r="FK12" s="297"/>
      <c r="FL12" s="297"/>
      <c r="FM12" s="297"/>
      <c r="FN12" s="297"/>
      <c r="FO12" s="297"/>
      <c r="FP12" s="297"/>
      <c r="FQ12" s="297"/>
      <c r="FR12" s="277"/>
      <c r="FS12" s="277"/>
      <c r="FT12" s="277"/>
      <c r="FU12" s="285"/>
      <c r="FV12" s="285"/>
      <c r="FW12" s="286"/>
      <c r="FX12" s="277"/>
      <c r="FY12" s="277"/>
    </row>
    <row r="13" spans="1:181" ht="13.8">
      <c r="A13" s="2">
        <v>0</v>
      </c>
      <c r="B13" s="1">
        <v>0</v>
      </c>
      <c r="C13" s="1">
        <v>0</v>
      </c>
      <c r="D13" s="2">
        <v>0</v>
      </c>
      <c r="E13" s="71">
        <v>0</v>
      </c>
      <c r="F13" s="41">
        <v>0</v>
      </c>
      <c r="G13" s="42">
        <v>0</v>
      </c>
      <c r="H13" s="43">
        <v>0</v>
      </c>
      <c r="I13" s="12">
        <v>0</v>
      </c>
      <c r="J13" s="12">
        <v>0</v>
      </c>
      <c r="K13" s="44">
        <v>0</v>
      </c>
      <c r="L13" s="45">
        <v>0</v>
      </c>
      <c r="M13" s="46">
        <v>0</v>
      </c>
      <c r="N13" s="47">
        <v>0</v>
      </c>
      <c r="O13" s="48">
        <v>0</v>
      </c>
      <c r="P13" s="49">
        <v>0</v>
      </c>
      <c r="Q13" s="50">
        <v>0</v>
      </c>
      <c r="R13" s="51">
        <v>0</v>
      </c>
      <c r="S13" s="52">
        <v>0</v>
      </c>
      <c r="T13" s="53">
        <v>0</v>
      </c>
      <c r="U13" s="54">
        <v>0</v>
      </c>
      <c r="V13" s="55">
        <v>0</v>
      </c>
      <c r="W13" s="56">
        <v>0</v>
      </c>
      <c r="X13" s="56">
        <v>0</v>
      </c>
      <c r="Y13" s="56">
        <v>0</v>
      </c>
      <c r="Z13" s="56">
        <v>0</v>
      </c>
      <c r="AA13" s="56">
        <v>0</v>
      </c>
      <c r="AB13" s="56">
        <v>0</v>
      </c>
      <c r="AC13" s="56">
        <v>0</v>
      </c>
      <c r="AD13" s="57">
        <v>0</v>
      </c>
      <c r="AE13" s="58">
        <v>0</v>
      </c>
      <c r="AF13" s="2">
        <v>0</v>
      </c>
      <c r="AG13" s="5">
        <v>0</v>
      </c>
      <c r="AH13" s="5">
        <v>0</v>
      </c>
      <c r="AI13" s="59">
        <v>0</v>
      </c>
      <c r="AJ13" s="5">
        <v>0</v>
      </c>
      <c r="AK13" s="60">
        <v>0</v>
      </c>
      <c r="AL13" s="61">
        <v>0</v>
      </c>
      <c r="AM13">
        <v>0</v>
      </c>
      <c r="AN13" s="62">
        <v>0</v>
      </c>
      <c r="AO13" s="63">
        <v>0</v>
      </c>
      <c r="AP13" s="63">
        <v>0</v>
      </c>
      <c r="AQ13" s="62">
        <v>0</v>
      </c>
      <c r="AR13" s="62">
        <v>0</v>
      </c>
      <c r="AS13" s="62">
        <v>0</v>
      </c>
      <c r="AT13" s="64">
        <v>0</v>
      </c>
      <c r="AU13" s="62">
        <v>0</v>
      </c>
      <c r="AV13" s="62">
        <v>0</v>
      </c>
      <c r="AW13" s="62">
        <v>0</v>
      </c>
      <c r="AX13" s="62">
        <v>0</v>
      </c>
      <c r="AY13" s="62">
        <v>0</v>
      </c>
      <c r="AZ13" s="62">
        <v>0</v>
      </c>
      <c r="BA13" s="62">
        <v>0</v>
      </c>
      <c r="BB13" s="62">
        <v>0</v>
      </c>
      <c r="BC13" s="62">
        <v>0</v>
      </c>
      <c r="BD13" s="62">
        <v>0</v>
      </c>
      <c r="BE13" s="62">
        <v>0</v>
      </c>
      <c r="BF13" s="65">
        <v>0</v>
      </c>
      <c r="BG13" s="62">
        <v>0</v>
      </c>
      <c r="BH13" s="65">
        <v>0</v>
      </c>
      <c r="BI13" s="62">
        <v>0</v>
      </c>
      <c r="BJ13" s="65">
        <v>0</v>
      </c>
      <c r="BK13" s="62">
        <v>0</v>
      </c>
      <c r="BL13" s="65">
        <v>0</v>
      </c>
      <c r="BM13" s="62">
        <v>0</v>
      </c>
      <c r="BN13" s="65">
        <v>0</v>
      </c>
      <c r="BO13" s="62">
        <v>0</v>
      </c>
      <c r="BP13" s="65">
        <v>0</v>
      </c>
      <c r="BQ13" s="62">
        <v>0</v>
      </c>
      <c r="BR13" s="65">
        <v>0</v>
      </c>
      <c r="BS13" s="62">
        <v>0</v>
      </c>
      <c r="BT13" s="65">
        <v>0</v>
      </c>
      <c r="BU13" s="62">
        <v>0</v>
      </c>
      <c r="BV13" s="65">
        <v>0</v>
      </c>
      <c r="BW13" s="62">
        <v>0</v>
      </c>
      <c r="BX13" s="65">
        <v>0</v>
      </c>
      <c r="BY13" s="66">
        <v>0</v>
      </c>
      <c r="BZ13" s="66">
        <v>0</v>
      </c>
      <c r="CA13" s="66">
        <v>0</v>
      </c>
      <c r="CB13" s="66">
        <v>0</v>
      </c>
      <c r="CC13" s="67">
        <v>0</v>
      </c>
      <c r="CD13" s="60">
        <v>0</v>
      </c>
      <c r="CE13" s="60">
        <v>0</v>
      </c>
      <c r="CF13" s="60">
        <v>0</v>
      </c>
      <c r="CG13" s="60">
        <v>0</v>
      </c>
      <c r="CH13" s="60">
        <v>0</v>
      </c>
      <c r="CI13" s="60">
        <v>0</v>
      </c>
      <c r="CJ13" s="60">
        <v>0</v>
      </c>
      <c r="CK13" s="68">
        <v>0</v>
      </c>
      <c r="CL13" s="60">
        <v>0</v>
      </c>
      <c r="CM13" s="69">
        <v>0</v>
      </c>
      <c r="CN13" s="60">
        <v>0</v>
      </c>
      <c r="CO13" s="70">
        <v>0</v>
      </c>
      <c r="CP13" s="65">
        <v>0</v>
      </c>
      <c r="CQ13" s="60">
        <v>0</v>
      </c>
      <c r="CR13" s="60">
        <v>0</v>
      </c>
      <c r="CS13" s="70">
        <v>0</v>
      </c>
      <c r="CT13" s="8"/>
      <c r="CW13" s="260">
        <v>0</v>
      </c>
      <c r="CX13" s="60">
        <v>0</v>
      </c>
      <c r="CY13" s="60">
        <v>0</v>
      </c>
      <c r="CZ13" s="60">
        <v>0</v>
      </c>
      <c r="DA13" s="60">
        <v>0</v>
      </c>
      <c r="DB13" s="60">
        <v>0</v>
      </c>
      <c r="DC13" s="60">
        <v>0</v>
      </c>
      <c r="DD13" s="2"/>
      <c r="DE13" s="60">
        <v>0</v>
      </c>
      <c r="DF13" s="2"/>
      <c r="DG13" s="2"/>
      <c r="DH13" s="2"/>
      <c r="DI13" s="2"/>
      <c r="DJ13" s="2"/>
      <c r="DK13" s="2"/>
      <c r="DL13" s="2"/>
      <c r="DM13" s="2"/>
      <c r="DN13" s="2"/>
      <c r="DO13" s="2"/>
      <c r="DP13" s="2"/>
      <c r="EF13" s="268"/>
      <c r="EG13" s="266"/>
      <c r="EH13" s="267"/>
      <c r="EI13" s="267"/>
      <c r="EJ13" s="267"/>
      <c r="EK13" s="267"/>
      <c r="EL13" s="267"/>
      <c r="EM13" s="267"/>
      <c r="EN13" s="267"/>
      <c r="EV13" s="277"/>
      <c r="EW13" s="277"/>
      <c r="EX13" s="277"/>
      <c r="EY13" s="277"/>
      <c r="EZ13" s="277"/>
      <c r="FA13" s="277"/>
      <c r="FB13" s="297"/>
      <c r="FC13" s="297"/>
      <c r="FD13" s="297"/>
      <c r="FE13" s="297"/>
      <c r="FF13" s="297"/>
      <c r="FG13" s="297"/>
      <c r="FH13" s="297"/>
      <c r="FI13" s="297"/>
      <c r="FJ13" s="297"/>
      <c r="FK13" s="297"/>
      <c r="FL13" s="297"/>
      <c r="FM13" s="297"/>
      <c r="FN13" s="297"/>
      <c r="FO13" s="297"/>
      <c r="FP13" s="297"/>
      <c r="FQ13" s="297"/>
      <c r="FR13" s="277"/>
      <c r="FS13" s="277"/>
      <c r="FT13" s="277"/>
      <c r="FU13" s="285"/>
      <c r="FV13" s="285"/>
      <c r="FW13" s="286"/>
      <c r="FX13" s="277"/>
      <c r="FY13" s="277"/>
    </row>
    <row r="14" spans="1:181" ht="13.8">
      <c r="A14" s="2">
        <v>0</v>
      </c>
      <c r="B14" s="1">
        <v>0</v>
      </c>
      <c r="C14" s="1">
        <v>0</v>
      </c>
      <c r="D14" s="2">
        <v>0</v>
      </c>
      <c r="E14" s="71">
        <v>0</v>
      </c>
      <c r="F14" s="41">
        <v>0</v>
      </c>
      <c r="G14" s="42">
        <v>0</v>
      </c>
      <c r="H14" s="43">
        <v>0</v>
      </c>
      <c r="I14" s="12">
        <v>0</v>
      </c>
      <c r="J14" s="12">
        <v>0</v>
      </c>
      <c r="K14" s="44">
        <v>0</v>
      </c>
      <c r="L14" s="45">
        <v>0</v>
      </c>
      <c r="M14" s="46">
        <v>0</v>
      </c>
      <c r="N14" s="47">
        <v>0</v>
      </c>
      <c r="O14" s="48">
        <v>0</v>
      </c>
      <c r="P14" s="49">
        <v>0</v>
      </c>
      <c r="Q14" s="50">
        <v>0</v>
      </c>
      <c r="R14" s="51">
        <v>0</v>
      </c>
      <c r="S14" s="52">
        <v>0</v>
      </c>
      <c r="T14" s="53">
        <v>0</v>
      </c>
      <c r="U14" s="54">
        <v>0</v>
      </c>
      <c r="V14" s="55">
        <v>0</v>
      </c>
      <c r="W14" s="56">
        <v>0</v>
      </c>
      <c r="X14" s="56">
        <v>0</v>
      </c>
      <c r="Y14" s="56">
        <v>0</v>
      </c>
      <c r="Z14" s="56">
        <v>0</v>
      </c>
      <c r="AA14" s="56">
        <v>0</v>
      </c>
      <c r="AB14" s="56">
        <v>0</v>
      </c>
      <c r="AC14" s="56">
        <v>0</v>
      </c>
      <c r="AD14" s="57">
        <v>0</v>
      </c>
      <c r="AE14" s="58">
        <v>0</v>
      </c>
      <c r="AF14" s="2">
        <v>0</v>
      </c>
      <c r="AG14" s="5">
        <v>0</v>
      </c>
      <c r="AH14" s="5">
        <v>0</v>
      </c>
      <c r="AI14" s="59">
        <v>0</v>
      </c>
      <c r="AJ14" s="5">
        <v>0</v>
      </c>
      <c r="AK14" s="60">
        <v>0</v>
      </c>
      <c r="AL14" s="61">
        <v>0</v>
      </c>
      <c r="AM14">
        <v>0</v>
      </c>
      <c r="AN14" s="62">
        <v>0</v>
      </c>
      <c r="AO14" s="63">
        <v>0</v>
      </c>
      <c r="AP14" s="63">
        <v>0</v>
      </c>
      <c r="AQ14" s="62">
        <v>0</v>
      </c>
      <c r="AR14" s="62">
        <v>0</v>
      </c>
      <c r="AS14" s="62">
        <v>0</v>
      </c>
      <c r="AT14" s="64">
        <v>0</v>
      </c>
      <c r="AU14" s="62">
        <v>0</v>
      </c>
      <c r="AV14" s="62">
        <v>0</v>
      </c>
      <c r="AW14" s="62">
        <v>0</v>
      </c>
      <c r="AX14" s="62">
        <v>0</v>
      </c>
      <c r="AY14" s="62">
        <v>0</v>
      </c>
      <c r="AZ14" s="62">
        <v>0</v>
      </c>
      <c r="BA14" s="62">
        <v>0</v>
      </c>
      <c r="BB14" s="62">
        <v>0</v>
      </c>
      <c r="BC14" s="62">
        <v>0</v>
      </c>
      <c r="BD14" s="62">
        <v>0</v>
      </c>
      <c r="BE14" s="62">
        <v>0</v>
      </c>
      <c r="BF14" s="65">
        <v>0</v>
      </c>
      <c r="BG14" s="62">
        <v>0</v>
      </c>
      <c r="BH14" s="65">
        <v>0</v>
      </c>
      <c r="BI14" s="62">
        <v>0</v>
      </c>
      <c r="BJ14" s="65">
        <v>0</v>
      </c>
      <c r="BK14" s="62">
        <v>0</v>
      </c>
      <c r="BL14" s="65">
        <v>0</v>
      </c>
      <c r="BM14" s="62">
        <v>0</v>
      </c>
      <c r="BN14" s="65">
        <v>0</v>
      </c>
      <c r="BO14" s="62">
        <v>0</v>
      </c>
      <c r="BP14" s="65">
        <v>0</v>
      </c>
      <c r="BQ14" s="62">
        <v>0</v>
      </c>
      <c r="BR14" s="65">
        <v>0</v>
      </c>
      <c r="BS14" s="62">
        <v>0</v>
      </c>
      <c r="BT14" s="65">
        <v>0</v>
      </c>
      <c r="BU14" s="62">
        <v>0</v>
      </c>
      <c r="BV14" s="65">
        <v>0</v>
      </c>
      <c r="BW14" s="62">
        <v>0</v>
      </c>
      <c r="BX14" s="65">
        <v>0</v>
      </c>
      <c r="BY14" s="66">
        <v>0</v>
      </c>
      <c r="BZ14" s="66">
        <v>0</v>
      </c>
      <c r="CA14" s="66">
        <v>0</v>
      </c>
      <c r="CB14" s="66">
        <v>0</v>
      </c>
      <c r="CC14" s="67">
        <v>0</v>
      </c>
      <c r="CD14" s="60">
        <v>0</v>
      </c>
      <c r="CE14" s="60">
        <v>0</v>
      </c>
      <c r="CF14" s="60">
        <v>0</v>
      </c>
      <c r="CG14" s="60">
        <v>0</v>
      </c>
      <c r="CH14" s="60">
        <v>0</v>
      </c>
      <c r="CI14" s="60">
        <v>0</v>
      </c>
      <c r="CJ14" s="60">
        <v>0</v>
      </c>
      <c r="CK14" s="68">
        <v>0</v>
      </c>
      <c r="CL14" s="60">
        <v>0</v>
      </c>
      <c r="CM14" s="69">
        <v>0</v>
      </c>
      <c r="CN14" s="60">
        <v>0</v>
      </c>
      <c r="CO14" s="70">
        <v>0</v>
      </c>
      <c r="CP14" s="65">
        <v>0</v>
      </c>
      <c r="CQ14" s="60">
        <v>0</v>
      </c>
      <c r="CR14" s="60">
        <v>0</v>
      </c>
      <c r="CS14" s="70">
        <v>0</v>
      </c>
      <c r="CT14" s="8"/>
      <c r="CW14" s="260">
        <v>0</v>
      </c>
      <c r="CX14" s="60">
        <v>0</v>
      </c>
      <c r="CY14" s="60">
        <v>0</v>
      </c>
      <c r="CZ14" s="60">
        <v>0</v>
      </c>
      <c r="DA14" s="60">
        <v>0</v>
      </c>
      <c r="DB14" s="60">
        <v>0</v>
      </c>
      <c r="DC14" s="60">
        <v>0</v>
      </c>
      <c r="DD14" s="2"/>
      <c r="DE14" s="60">
        <v>0</v>
      </c>
      <c r="DF14" s="2"/>
      <c r="DG14" s="2"/>
      <c r="DH14" s="2"/>
      <c r="DI14" s="2"/>
      <c r="DJ14" s="2"/>
      <c r="DK14" s="2"/>
      <c r="DL14" s="2"/>
      <c r="DM14" s="2"/>
      <c r="DN14" s="2"/>
      <c r="DO14" s="2"/>
      <c r="DP14" s="2"/>
      <c r="EF14" s="268"/>
      <c r="EG14" s="266"/>
      <c r="EH14" s="267"/>
      <c r="EI14" s="267"/>
      <c r="EJ14" s="267"/>
      <c r="EK14" s="267"/>
      <c r="EL14" s="267"/>
      <c r="EM14" s="267"/>
      <c r="EN14" s="267"/>
      <c r="EV14" s="277"/>
      <c r="EW14" s="277"/>
      <c r="EX14" s="277"/>
      <c r="EY14" s="277"/>
      <c r="EZ14" s="277"/>
      <c r="FA14" s="277"/>
      <c r="FB14" s="297"/>
      <c r="FC14" s="297"/>
      <c r="FD14" s="297"/>
      <c r="FE14" s="297"/>
      <c r="FF14" s="297"/>
      <c r="FG14" s="297"/>
      <c r="FH14" s="297"/>
      <c r="FI14" s="297"/>
      <c r="FJ14" s="297"/>
      <c r="FK14" s="297"/>
      <c r="FL14" s="297"/>
      <c r="FM14" s="297"/>
      <c r="FN14" s="297"/>
      <c r="FO14" s="297"/>
      <c r="FP14" s="297"/>
      <c r="FQ14" s="297"/>
      <c r="FR14" s="277"/>
      <c r="FS14" s="277"/>
      <c r="FT14" s="277"/>
      <c r="FU14" s="285"/>
      <c r="FV14" s="285"/>
      <c r="FW14" s="286"/>
      <c r="FX14" s="277"/>
      <c r="FY14" s="277"/>
    </row>
    <row r="15" spans="1:181" ht="13.8">
      <c r="A15" s="2">
        <v>0</v>
      </c>
      <c r="B15" s="1">
        <v>0</v>
      </c>
      <c r="C15" s="1">
        <v>0</v>
      </c>
      <c r="D15" s="2">
        <v>0</v>
      </c>
      <c r="E15" s="71">
        <v>0</v>
      </c>
      <c r="F15" s="41">
        <v>0</v>
      </c>
      <c r="G15" s="42">
        <v>0</v>
      </c>
      <c r="H15" s="43">
        <v>0</v>
      </c>
      <c r="I15" s="12">
        <v>0</v>
      </c>
      <c r="J15" s="12">
        <v>0</v>
      </c>
      <c r="K15" s="44">
        <v>0</v>
      </c>
      <c r="L15" s="45">
        <v>0</v>
      </c>
      <c r="M15" s="46">
        <v>0</v>
      </c>
      <c r="N15" s="47">
        <v>0</v>
      </c>
      <c r="O15" s="48">
        <v>0</v>
      </c>
      <c r="P15" s="49">
        <v>0</v>
      </c>
      <c r="Q15" s="50">
        <v>0</v>
      </c>
      <c r="R15" s="51">
        <v>0</v>
      </c>
      <c r="S15" s="52">
        <v>0</v>
      </c>
      <c r="T15" s="53">
        <v>0</v>
      </c>
      <c r="U15" s="54">
        <v>0</v>
      </c>
      <c r="V15" s="55">
        <v>0</v>
      </c>
      <c r="W15" s="56">
        <v>0</v>
      </c>
      <c r="X15" s="56">
        <v>0</v>
      </c>
      <c r="Y15" s="56">
        <v>0</v>
      </c>
      <c r="Z15" s="56">
        <v>0</v>
      </c>
      <c r="AA15" s="56">
        <v>0</v>
      </c>
      <c r="AB15" s="56">
        <v>0</v>
      </c>
      <c r="AC15" s="56">
        <v>0</v>
      </c>
      <c r="AD15" s="57">
        <v>0</v>
      </c>
      <c r="AE15" s="58">
        <v>0</v>
      </c>
      <c r="AF15" s="2">
        <v>0</v>
      </c>
      <c r="AG15" s="5">
        <v>0</v>
      </c>
      <c r="AH15" s="5">
        <v>0</v>
      </c>
      <c r="AI15" s="59">
        <v>0</v>
      </c>
      <c r="AJ15" s="5">
        <v>0</v>
      </c>
      <c r="AK15" s="60">
        <v>0</v>
      </c>
      <c r="AL15" s="61">
        <v>0</v>
      </c>
      <c r="AM15">
        <v>0</v>
      </c>
      <c r="AN15" s="62">
        <v>0</v>
      </c>
      <c r="AO15" s="63">
        <v>0</v>
      </c>
      <c r="AP15" s="63">
        <v>0</v>
      </c>
      <c r="AQ15" s="62">
        <v>0</v>
      </c>
      <c r="AR15" s="62">
        <v>0</v>
      </c>
      <c r="AS15" s="62">
        <v>0</v>
      </c>
      <c r="AT15" s="64">
        <v>0</v>
      </c>
      <c r="AU15" s="62">
        <v>0</v>
      </c>
      <c r="AV15" s="62">
        <v>0</v>
      </c>
      <c r="AW15" s="62">
        <v>0</v>
      </c>
      <c r="AX15" s="62">
        <v>0</v>
      </c>
      <c r="AY15" s="62">
        <v>0</v>
      </c>
      <c r="AZ15" s="62">
        <v>0</v>
      </c>
      <c r="BA15" s="62">
        <v>0</v>
      </c>
      <c r="BB15" s="62">
        <v>0</v>
      </c>
      <c r="BC15" s="62">
        <v>0</v>
      </c>
      <c r="BD15" s="62">
        <v>0</v>
      </c>
      <c r="BE15" s="62">
        <v>0</v>
      </c>
      <c r="BF15" s="65">
        <v>0</v>
      </c>
      <c r="BG15" s="62">
        <v>0</v>
      </c>
      <c r="BH15" s="65">
        <v>0</v>
      </c>
      <c r="BI15" s="62">
        <v>0</v>
      </c>
      <c r="BJ15" s="65">
        <v>0</v>
      </c>
      <c r="BK15" s="62">
        <v>0</v>
      </c>
      <c r="BL15" s="65">
        <v>0</v>
      </c>
      <c r="BM15" s="62">
        <v>0</v>
      </c>
      <c r="BN15" s="65">
        <v>0</v>
      </c>
      <c r="BO15" s="62">
        <v>0</v>
      </c>
      <c r="BP15" s="65">
        <v>0</v>
      </c>
      <c r="BQ15" s="62">
        <v>0</v>
      </c>
      <c r="BR15" s="65">
        <v>0</v>
      </c>
      <c r="BS15" s="62">
        <v>0</v>
      </c>
      <c r="BT15" s="65">
        <v>0</v>
      </c>
      <c r="BU15" s="62">
        <v>0</v>
      </c>
      <c r="BV15" s="65">
        <v>0</v>
      </c>
      <c r="BW15" s="62">
        <v>0</v>
      </c>
      <c r="BX15" s="65">
        <v>0</v>
      </c>
      <c r="BY15" s="66">
        <v>0</v>
      </c>
      <c r="BZ15" s="66">
        <v>0</v>
      </c>
      <c r="CA15" s="66">
        <v>0</v>
      </c>
      <c r="CB15" s="66">
        <v>0</v>
      </c>
      <c r="CC15" s="67">
        <v>0</v>
      </c>
      <c r="CD15" s="60">
        <v>0</v>
      </c>
      <c r="CE15" s="60">
        <v>0</v>
      </c>
      <c r="CF15" s="60">
        <v>0</v>
      </c>
      <c r="CG15" s="60">
        <v>0</v>
      </c>
      <c r="CH15" s="60">
        <v>0</v>
      </c>
      <c r="CI15" s="60">
        <v>0</v>
      </c>
      <c r="CJ15" s="60">
        <v>0</v>
      </c>
      <c r="CK15" s="68">
        <v>0</v>
      </c>
      <c r="CL15" s="60">
        <v>0</v>
      </c>
      <c r="CM15" s="69">
        <v>0</v>
      </c>
      <c r="CN15" s="60">
        <v>0</v>
      </c>
      <c r="CO15" s="70">
        <v>0</v>
      </c>
      <c r="CP15" s="65">
        <v>0</v>
      </c>
      <c r="CQ15" s="60">
        <v>0</v>
      </c>
      <c r="CR15" s="60">
        <v>0</v>
      </c>
      <c r="CS15" s="70">
        <v>0</v>
      </c>
      <c r="CT15" s="8"/>
      <c r="CW15" s="260">
        <v>0</v>
      </c>
      <c r="CX15" s="60">
        <v>0</v>
      </c>
      <c r="CY15" s="60">
        <v>0</v>
      </c>
      <c r="CZ15" s="60">
        <v>0</v>
      </c>
      <c r="DA15" s="60">
        <v>0</v>
      </c>
      <c r="DB15" s="60">
        <v>0</v>
      </c>
      <c r="DC15" s="60">
        <v>0</v>
      </c>
      <c r="DD15" s="2"/>
      <c r="DE15" s="60">
        <v>0</v>
      </c>
      <c r="DF15" s="2"/>
      <c r="DG15" s="2"/>
      <c r="DH15" s="2"/>
      <c r="DI15" s="2"/>
      <c r="DJ15" s="2"/>
      <c r="DK15" s="2"/>
      <c r="DL15" s="2"/>
      <c r="DM15" s="2"/>
      <c r="DN15" s="2"/>
      <c r="DO15" s="2"/>
      <c r="DP15" s="2"/>
      <c r="EF15" s="268"/>
      <c r="EG15" s="266"/>
      <c r="EH15" s="267"/>
      <c r="EI15" s="267"/>
      <c r="EJ15" s="267"/>
      <c r="EK15" s="267"/>
      <c r="EL15" s="267"/>
      <c r="EM15" s="267"/>
      <c r="EN15" s="267"/>
      <c r="EV15" s="277"/>
      <c r="EW15" s="277"/>
      <c r="EX15" s="277"/>
      <c r="EY15" s="277"/>
      <c r="EZ15" s="277"/>
      <c r="FA15" s="277"/>
      <c r="FB15" s="297"/>
      <c r="FC15" s="297"/>
      <c r="FD15" s="297"/>
      <c r="FE15" s="297"/>
      <c r="FF15" s="297"/>
      <c r="FG15" s="297"/>
      <c r="FH15" s="297"/>
      <c r="FI15" s="297"/>
      <c r="FJ15" s="297"/>
      <c r="FK15" s="297"/>
      <c r="FL15" s="297"/>
      <c r="FM15" s="297"/>
      <c r="FN15" s="297"/>
      <c r="FO15" s="297"/>
      <c r="FP15" s="297"/>
      <c r="FQ15" s="297"/>
      <c r="FR15" s="277"/>
      <c r="FS15" s="277"/>
      <c r="FT15" s="277"/>
      <c r="FU15" s="288"/>
      <c r="FV15" s="285"/>
      <c r="FW15" s="286"/>
      <c r="FX15" s="277"/>
      <c r="FY15" s="277"/>
    </row>
    <row r="16" spans="1:181" ht="13.8">
      <c r="A16" s="2">
        <v>0</v>
      </c>
      <c r="B16" s="1">
        <v>0</v>
      </c>
      <c r="C16" s="1">
        <v>0</v>
      </c>
      <c r="D16" s="2">
        <v>0</v>
      </c>
      <c r="E16" s="71">
        <v>0</v>
      </c>
      <c r="F16" s="41">
        <v>0</v>
      </c>
      <c r="G16" s="42">
        <v>0</v>
      </c>
      <c r="H16" s="43">
        <v>0</v>
      </c>
      <c r="I16" s="12">
        <v>0</v>
      </c>
      <c r="J16" s="12">
        <v>0</v>
      </c>
      <c r="K16" s="44">
        <v>0</v>
      </c>
      <c r="L16" s="45">
        <v>0</v>
      </c>
      <c r="M16" s="46">
        <v>0</v>
      </c>
      <c r="N16" s="47">
        <v>0</v>
      </c>
      <c r="O16" s="48">
        <v>0</v>
      </c>
      <c r="P16" s="49">
        <v>0</v>
      </c>
      <c r="Q16" s="50">
        <v>0</v>
      </c>
      <c r="R16" s="51">
        <v>0</v>
      </c>
      <c r="S16" s="52">
        <v>0</v>
      </c>
      <c r="T16" s="53">
        <v>0</v>
      </c>
      <c r="U16" s="54">
        <v>0</v>
      </c>
      <c r="V16" s="55">
        <v>0</v>
      </c>
      <c r="W16" s="56">
        <v>0</v>
      </c>
      <c r="X16" s="56">
        <v>0</v>
      </c>
      <c r="Y16" s="56">
        <v>0</v>
      </c>
      <c r="Z16" s="56">
        <v>0</v>
      </c>
      <c r="AA16" s="56">
        <v>0</v>
      </c>
      <c r="AB16" s="56">
        <v>0</v>
      </c>
      <c r="AC16" s="56">
        <v>0</v>
      </c>
      <c r="AD16" s="57">
        <v>0</v>
      </c>
      <c r="AE16" s="58">
        <v>0</v>
      </c>
      <c r="AF16" s="2">
        <v>0</v>
      </c>
      <c r="AG16" s="5">
        <v>0</v>
      </c>
      <c r="AH16" s="5">
        <v>0</v>
      </c>
      <c r="AI16" s="59">
        <v>0</v>
      </c>
      <c r="AJ16" s="5">
        <v>0</v>
      </c>
      <c r="AK16" s="60">
        <v>0</v>
      </c>
      <c r="AL16" s="61">
        <v>0</v>
      </c>
      <c r="AM16">
        <v>0</v>
      </c>
      <c r="AN16" s="62">
        <v>0</v>
      </c>
      <c r="AO16" s="63">
        <v>0</v>
      </c>
      <c r="AP16" s="63">
        <v>0</v>
      </c>
      <c r="AQ16" s="62">
        <v>0</v>
      </c>
      <c r="AR16" s="62">
        <v>0</v>
      </c>
      <c r="AS16" s="62">
        <v>0</v>
      </c>
      <c r="AT16" s="64">
        <v>0</v>
      </c>
      <c r="AU16" s="62">
        <v>0</v>
      </c>
      <c r="AV16" s="62">
        <v>0</v>
      </c>
      <c r="AW16" s="62">
        <v>0</v>
      </c>
      <c r="AX16" s="62">
        <v>0</v>
      </c>
      <c r="AY16" s="62">
        <v>0</v>
      </c>
      <c r="AZ16" s="62">
        <v>0</v>
      </c>
      <c r="BA16" s="62">
        <v>0</v>
      </c>
      <c r="BB16" s="62">
        <v>0</v>
      </c>
      <c r="BC16" s="62">
        <v>0</v>
      </c>
      <c r="BD16" s="62">
        <v>0</v>
      </c>
      <c r="BE16" s="62">
        <v>0</v>
      </c>
      <c r="BF16" s="65">
        <v>0</v>
      </c>
      <c r="BG16" s="62">
        <v>0</v>
      </c>
      <c r="BH16" s="65">
        <v>0</v>
      </c>
      <c r="BI16" s="62">
        <v>0</v>
      </c>
      <c r="BJ16" s="65">
        <v>0</v>
      </c>
      <c r="BK16" s="62">
        <v>0</v>
      </c>
      <c r="BL16" s="65">
        <v>0</v>
      </c>
      <c r="BM16" s="62">
        <v>0</v>
      </c>
      <c r="BN16" s="65">
        <v>0</v>
      </c>
      <c r="BO16" s="62">
        <v>0</v>
      </c>
      <c r="BP16" s="65">
        <v>0</v>
      </c>
      <c r="BQ16" s="62">
        <v>0</v>
      </c>
      <c r="BR16" s="65">
        <v>0</v>
      </c>
      <c r="BS16" s="62">
        <v>0</v>
      </c>
      <c r="BT16" s="65">
        <v>0</v>
      </c>
      <c r="BU16" s="62">
        <v>0</v>
      </c>
      <c r="BV16" s="65">
        <v>0</v>
      </c>
      <c r="BW16" s="62">
        <v>0</v>
      </c>
      <c r="BX16" s="65">
        <v>0</v>
      </c>
      <c r="BY16" s="66">
        <v>0</v>
      </c>
      <c r="BZ16" s="66">
        <v>0</v>
      </c>
      <c r="CA16" s="66">
        <v>0</v>
      </c>
      <c r="CB16" s="66">
        <v>0</v>
      </c>
      <c r="CC16" s="67">
        <v>0</v>
      </c>
      <c r="CD16" s="60">
        <v>0</v>
      </c>
      <c r="CE16" s="60">
        <v>0</v>
      </c>
      <c r="CF16" s="60">
        <v>0</v>
      </c>
      <c r="CG16" s="60">
        <v>0</v>
      </c>
      <c r="CH16" s="60">
        <v>0</v>
      </c>
      <c r="CI16" s="60">
        <v>0</v>
      </c>
      <c r="CJ16" s="60">
        <v>0</v>
      </c>
      <c r="CK16" s="68">
        <v>0</v>
      </c>
      <c r="CL16" s="60">
        <v>0</v>
      </c>
      <c r="CM16" s="69">
        <v>0</v>
      </c>
      <c r="CN16" s="60">
        <v>0</v>
      </c>
      <c r="CO16" s="70">
        <v>0</v>
      </c>
      <c r="CP16" s="65">
        <v>0</v>
      </c>
      <c r="CQ16" s="60">
        <v>0</v>
      </c>
      <c r="CR16" s="60">
        <v>0</v>
      </c>
      <c r="CS16" s="70">
        <v>0</v>
      </c>
      <c r="CT16" s="8"/>
      <c r="CW16" s="260">
        <v>0</v>
      </c>
      <c r="CX16" s="60">
        <v>0</v>
      </c>
      <c r="CY16" s="60">
        <v>0</v>
      </c>
      <c r="CZ16" s="60">
        <v>0</v>
      </c>
      <c r="DA16" s="60">
        <v>0</v>
      </c>
      <c r="DB16" s="60">
        <v>0</v>
      </c>
      <c r="DC16" s="60">
        <v>0</v>
      </c>
      <c r="DD16" s="2"/>
      <c r="DE16" s="60">
        <v>0</v>
      </c>
      <c r="DF16" s="2"/>
      <c r="DG16" s="2"/>
      <c r="DH16" s="2"/>
      <c r="DI16" s="2"/>
      <c r="DJ16" s="2"/>
      <c r="DK16" s="2"/>
      <c r="DL16" s="2"/>
      <c r="DM16" s="2"/>
      <c r="DN16" s="2"/>
      <c r="DO16" s="2"/>
      <c r="DP16" s="2"/>
      <c r="EF16" s="269"/>
      <c r="EG16" s="270"/>
      <c r="EH16" s="271"/>
      <c r="EI16" s="271"/>
      <c r="EJ16" s="271"/>
      <c r="EK16" s="271"/>
      <c r="EL16" s="271"/>
      <c r="EM16" s="271"/>
      <c r="EN16" s="271"/>
      <c r="EV16" s="277"/>
      <c r="EW16" s="277"/>
      <c r="EX16" s="277"/>
      <c r="EY16" s="277"/>
      <c r="EZ16" s="277"/>
      <c r="FA16" s="277"/>
      <c r="FB16" s="297"/>
      <c r="FC16" s="297"/>
      <c r="FD16" s="297"/>
      <c r="FE16" s="297"/>
      <c r="FF16" s="297"/>
      <c r="FG16" s="297"/>
      <c r="FH16" s="297"/>
      <c r="FI16" s="297"/>
      <c r="FJ16" s="297"/>
      <c r="FK16" s="297"/>
      <c r="FL16" s="297"/>
      <c r="FM16" s="297"/>
      <c r="FN16" s="297"/>
      <c r="FO16" s="297"/>
      <c r="FP16" s="297"/>
      <c r="FQ16" s="297"/>
      <c r="FR16" s="277"/>
      <c r="FS16" s="277"/>
      <c r="FT16" s="277"/>
      <c r="FU16" s="288"/>
      <c r="FV16" s="285"/>
      <c r="FW16" s="286"/>
      <c r="FX16" s="277"/>
      <c r="FY16" s="277"/>
    </row>
    <row r="17" spans="1:181" ht="13.8">
      <c r="A17" s="2">
        <v>0</v>
      </c>
      <c r="B17" s="1">
        <v>0</v>
      </c>
      <c r="C17" s="1">
        <v>0</v>
      </c>
      <c r="D17" s="2">
        <v>0</v>
      </c>
      <c r="E17" s="71">
        <v>0</v>
      </c>
      <c r="F17" s="41">
        <v>0</v>
      </c>
      <c r="G17" s="42">
        <v>0</v>
      </c>
      <c r="H17" s="43">
        <v>0</v>
      </c>
      <c r="I17" s="12">
        <v>0</v>
      </c>
      <c r="J17" s="12">
        <v>0</v>
      </c>
      <c r="K17" s="44">
        <v>0</v>
      </c>
      <c r="L17" s="45">
        <v>0</v>
      </c>
      <c r="M17" s="46">
        <v>0</v>
      </c>
      <c r="N17" s="47">
        <v>0</v>
      </c>
      <c r="O17" s="48">
        <v>0</v>
      </c>
      <c r="P17" s="49">
        <v>0</v>
      </c>
      <c r="Q17" s="50">
        <v>0</v>
      </c>
      <c r="R17" s="51">
        <v>0</v>
      </c>
      <c r="S17" s="52">
        <v>0</v>
      </c>
      <c r="T17" s="53">
        <v>0</v>
      </c>
      <c r="U17" s="54">
        <v>0</v>
      </c>
      <c r="V17" s="55">
        <v>0</v>
      </c>
      <c r="W17" s="56">
        <v>0</v>
      </c>
      <c r="X17" s="56">
        <v>0</v>
      </c>
      <c r="Y17" s="56">
        <v>0</v>
      </c>
      <c r="Z17" s="56">
        <v>0</v>
      </c>
      <c r="AA17" s="56">
        <v>0</v>
      </c>
      <c r="AB17" s="56">
        <v>0</v>
      </c>
      <c r="AC17" s="56">
        <v>0</v>
      </c>
      <c r="AD17" s="57">
        <v>0</v>
      </c>
      <c r="AE17" s="58">
        <v>0</v>
      </c>
      <c r="AF17" s="2">
        <v>0</v>
      </c>
      <c r="AG17" s="5">
        <v>0</v>
      </c>
      <c r="AH17" s="5">
        <v>0</v>
      </c>
      <c r="AI17" s="59">
        <v>0</v>
      </c>
      <c r="AJ17" s="5">
        <v>0</v>
      </c>
      <c r="AK17" s="60">
        <v>0</v>
      </c>
      <c r="AL17" s="61">
        <v>0</v>
      </c>
      <c r="AM17">
        <v>0</v>
      </c>
      <c r="AN17" s="62">
        <v>0</v>
      </c>
      <c r="AO17" s="63">
        <v>0</v>
      </c>
      <c r="AP17" s="63">
        <v>0</v>
      </c>
      <c r="AQ17" s="62">
        <v>0</v>
      </c>
      <c r="AR17" s="62">
        <v>0</v>
      </c>
      <c r="AS17" s="62">
        <v>0</v>
      </c>
      <c r="AT17" s="64">
        <v>0</v>
      </c>
      <c r="AU17" s="62">
        <v>0</v>
      </c>
      <c r="AV17" s="62">
        <v>0</v>
      </c>
      <c r="AW17" s="62">
        <v>0</v>
      </c>
      <c r="AX17" s="62">
        <v>0</v>
      </c>
      <c r="AY17" s="62">
        <v>0</v>
      </c>
      <c r="AZ17" s="62">
        <v>0</v>
      </c>
      <c r="BA17" s="62">
        <v>0</v>
      </c>
      <c r="BB17" s="62">
        <v>0</v>
      </c>
      <c r="BC17" s="62">
        <v>0</v>
      </c>
      <c r="BD17" s="62">
        <v>0</v>
      </c>
      <c r="BE17" s="62">
        <v>0</v>
      </c>
      <c r="BF17" s="65">
        <v>0</v>
      </c>
      <c r="BG17" s="62">
        <v>0</v>
      </c>
      <c r="BH17" s="65">
        <v>0</v>
      </c>
      <c r="BI17" s="62">
        <v>0</v>
      </c>
      <c r="BJ17" s="65">
        <v>0</v>
      </c>
      <c r="BK17" s="62">
        <v>0</v>
      </c>
      <c r="BL17" s="65">
        <v>0</v>
      </c>
      <c r="BM17" s="62">
        <v>0</v>
      </c>
      <c r="BN17" s="65">
        <v>0</v>
      </c>
      <c r="BO17" s="62">
        <v>0</v>
      </c>
      <c r="BP17" s="65">
        <v>0</v>
      </c>
      <c r="BQ17" s="62">
        <v>0</v>
      </c>
      <c r="BR17" s="65">
        <v>0</v>
      </c>
      <c r="BS17" s="62">
        <v>0</v>
      </c>
      <c r="BT17" s="65">
        <v>0</v>
      </c>
      <c r="BU17" s="62">
        <v>0</v>
      </c>
      <c r="BV17" s="65">
        <v>0</v>
      </c>
      <c r="BW17" s="62">
        <v>0</v>
      </c>
      <c r="BX17" s="65">
        <v>0</v>
      </c>
      <c r="BY17" s="66">
        <v>0</v>
      </c>
      <c r="BZ17" s="66">
        <v>0</v>
      </c>
      <c r="CA17" s="66">
        <v>0</v>
      </c>
      <c r="CB17" s="66">
        <v>0</v>
      </c>
      <c r="CC17" s="67">
        <v>0</v>
      </c>
      <c r="CD17" s="60">
        <v>0</v>
      </c>
      <c r="CE17" s="60">
        <v>0</v>
      </c>
      <c r="CF17" s="60">
        <v>0</v>
      </c>
      <c r="CG17" s="60">
        <v>0</v>
      </c>
      <c r="CH17" s="60">
        <v>0</v>
      </c>
      <c r="CI17" s="60">
        <v>0</v>
      </c>
      <c r="CJ17" s="60">
        <v>0</v>
      </c>
      <c r="CK17" s="68">
        <v>0</v>
      </c>
      <c r="CL17" s="60">
        <v>0</v>
      </c>
      <c r="CM17" s="69">
        <v>0</v>
      </c>
      <c r="CN17" s="60">
        <v>0</v>
      </c>
      <c r="CO17" s="70">
        <v>0</v>
      </c>
      <c r="CP17" s="65">
        <v>0</v>
      </c>
      <c r="CQ17" s="60">
        <v>0</v>
      </c>
      <c r="CR17" s="60">
        <v>0</v>
      </c>
      <c r="CS17" s="70">
        <v>0</v>
      </c>
      <c r="CT17" s="8"/>
      <c r="CW17" s="260">
        <v>0</v>
      </c>
      <c r="CX17" s="60">
        <v>0</v>
      </c>
      <c r="CY17" s="60">
        <v>0</v>
      </c>
      <c r="CZ17" s="60">
        <v>0</v>
      </c>
      <c r="DA17" s="60">
        <v>0</v>
      </c>
      <c r="DB17" s="60">
        <v>0</v>
      </c>
      <c r="DC17" s="60">
        <v>0</v>
      </c>
      <c r="DD17" s="2"/>
      <c r="DE17" s="60">
        <v>0</v>
      </c>
      <c r="DF17" s="2"/>
      <c r="DG17" s="2"/>
      <c r="DH17" s="2"/>
      <c r="DI17" s="2"/>
      <c r="DJ17" s="2"/>
      <c r="DK17" s="2"/>
      <c r="DL17" s="2"/>
      <c r="DM17" s="2"/>
      <c r="DN17" s="2"/>
      <c r="DO17" s="2"/>
      <c r="DP17" s="2"/>
      <c r="EF17" s="268"/>
      <c r="EG17" s="266"/>
      <c r="EH17" s="267"/>
      <c r="EI17" s="267"/>
      <c r="EJ17" s="267"/>
      <c r="EK17" s="267"/>
      <c r="EL17" s="267"/>
      <c r="EM17" s="267"/>
      <c r="EN17" s="267"/>
      <c r="EV17" s="277"/>
      <c r="EW17" s="277"/>
      <c r="EX17" s="277"/>
      <c r="EY17" s="277"/>
      <c r="EZ17" s="277"/>
      <c r="FA17" s="277"/>
      <c r="FB17" s="297"/>
      <c r="FC17" s="297"/>
      <c r="FD17" s="297"/>
      <c r="FE17" s="297"/>
      <c r="FF17" s="297"/>
      <c r="FG17" s="297"/>
      <c r="FH17" s="297"/>
      <c r="FI17" s="297"/>
      <c r="FJ17" s="297"/>
      <c r="FK17" s="297"/>
      <c r="FL17" s="297"/>
      <c r="FM17" s="297"/>
      <c r="FN17" s="297"/>
      <c r="FO17" s="297"/>
      <c r="FP17" s="297"/>
      <c r="FQ17" s="297"/>
      <c r="FR17" s="277"/>
      <c r="FS17" s="277"/>
      <c r="FT17" s="277"/>
      <c r="FU17" s="288"/>
      <c r="FV17" s="285"/>
      <c r="FW17" s="286"/>
      <c r="FX17" s="277"/>
      <c r="FY17" s="277"/>
    </row>
    <row r="18" spans="1:181" ht="13.8">
      <c r="A18" s="2">
        <v>0</v>
      </c>
      <c r="B18" s="1">
        <v>0</v>
      </c>
      <c r="C18" s="1">
        <v>0</v>
      </c>
      <c r="D18" s="2">
        <v>0</v>
      </c>
      <c r="E18" s="71">
        <v>0</v>
      </c>
      <c r="F18" s="41">
        <v>0</v>
      </c>
      <c r="G18" s="42">
        <v>0</v>
      </c>
      <c r="H18" s="43">
        <v>0</v>
      </c>
      <c r="I18" s="12">
        <v>0</v>
      </c>
      <c r="J18" s="12">
        <v>0</v>
      </c>
      <c r="K18" s="44">
        <v>0</v>
      </c>
      <c r="L18" s="45">
        <v>0</v>
      </c>
      <c r="M18" s="46">
        <v>0</v>
      </c>
      <c r="N18" s="47">
        <v>0</v>
      </c>
      <c r="O18" s="48">
        <v>0</v>
      </c>
      <c r="P18" s="49">
        <v>0</v>
      </c>
      <c r="Q18" s="50">
        <v>0</v>
      </c>
      <c r="R18" s="51">
        <v>0</v>
      </c>
      <c r="S18" s="52">
        <v>0</v>
      </c>
      <c r="T18" s="53">
        <v>0</v>
      </c>
      <c r="U18" s="54">
        <v>0</v>
      </c>
      <c r="V18" s="55">
        <v>0</v>
      </c>
      <c r="W18" s="56">
        <v>0</v>
      </c>
      <c r="X18" s="56">
        <v>0</v>
      </c>
      <c r="Y18" s="56">
        <v>0</v>
      </c>
      <c r="Z18" s="56">
        <v>0</v>
      </c>
      <c r="AA18" s="56">
        <v>0</v>
      </c>
      <c r="AB18" s="56">
        <v>0</v>
      </c>
      <c r="AC18" s="56">
        <v>0</v>
      </c>
      <c r="AD18" s="57">
        <v>0</v>
      </c>
      <c r="AE18" s="58">
        <v>0</v>
      </c>
      <c r="AF18" s="2">
        <v>0</v>
      </c>
      <c r="AG18" s="5">
        <v>0</v>
      </c>
      <c r="AH18" s="5">
        <v>0</v>
      </c>
      <c r="AI18" s="59">
        <v>0</v>
      </c>
      <c r="AJ18" s="5">
        <v>0</v>
      </c>
      <c r="AK18" s="60">
        <v>0</v>
      </c>
      <c r="AL18" s="61">
        <v>0</v>
      </c>
      <c r="AM18">
        <v>0</v>
      </c>
      <c r="AN18" s="62">
        <v>0</v>
      </c>
      <c r="AO18" s="63">
        <v>0</v>
      </c>
      <c r="AP18" s="63">
        <v>0</v>
      </c>
      <c r="AQ18" s="62">
        <v>0</v>
      </c>
      <c r="AR18" s="62">
        <v>0</v>
      </c>
      <c r="AS18" s="62">
        <v>0</v>
      </c>
      <c r="AT18" s="64">
        <v>0</v>
      </c>
      <c r="AU18" s="62">
        <v>0</v>
      </c>
      <c r="AV18" s="62">
        <v>0</v>
      </c>
      <c r="AW18" s="62">
        <v>0</v>
      </c>
      <c r="AX18" s="62">
        <v>0</v>
      </c>
      <c r="AY18" s="62">
        <v>0</v>
      </c>
      <c r="AZ18" s="62">
        <v>0</v>
      </c>
      <c r="BA18" s="62">
        <v>0</v>
      </c>
      <c r="BB18" s="62">
        <v>0</v>
      </c>
      <c r="BC18" s="62">
        <v>0</v>
      </c>
      <c r="BD18" s="62">
        <v>0</v>
      </c>
      <c r="BE18" s="62">
        <v>0</v>
      </c>
      <c r="BF18" s="65">
        <v>0</v>
      </c>
      <c r="BG18" s="62">
        <v>0</v>
      </c>
      <c r="BH18" s="65">
        <v>0</v>
      </c>
      <c r="BI18" s="62">
        <v>0</v>
      </c>
      <c r="BJ18" s="65">
        <v>0</v>
      </c>
      <c r="BK18" s="62">
        <v>0</v>
      </c>
      <c r="BL18" s="65">
        <v>0</v>
      </c>
      <c r="BM18" s="62">
        <v>0</v>
      </c>
      <c r="BN18" s="65">
        <v>0</v>
      </c>
      <c r="BO18" s="62">
        <v>0</v>
      </c>
      <c r="BP18" s="65">
        <v>0</v>
      </c>
      <c r="BQ18" s="62">
        <v>0</v>
      </c>
      <c r="BR18" s="65">
        <v>0</v>
      </c>
      <c r="BS18" s="62">
        <v>0</v>
      </c>
      <c r="BT18" s="65">
        <v>0</v>
      </c>
      <c r="BU18" s="62">
        <v>0</v>
      </c>
      <c r="BV18" s="65">
        <v>0</v>
      </c>
      <c r="BW18" s="62">
        <v>0</v>
      </c>
      <c r="BX18" s="65">
        <v>0</v>
      </c>
      <c r="BY18" s="66">
        <v>0</v>
      </c>
      <c r="BZ18" s="66">
        <v>0</v>
      </c>
      <c r="CA18" s="66">
        <v>0</v>
      </c>
      <c r="CB18" s="66">
        <v>0</v>
      </c>
      <c r="CC18" s="67">
        <v>0</v>
      </c>
      <c r="CD18" s="60">
        <v>0</v>
      </c>
      <c r="CE18" s="60">
        <v>0</v>
      </c>
      <c r="CF18" s="60">
        <v>0</v>
      </c>
      <c r="CG18" s="60">
        <v>0</v>
      </c>
      <c r="CH18" s="60">
        <v>0</v>
      </c>
      <c r="CI18" s="60">
        <v>0</v>
      </c>
      <c r="CJ18" s="60">
        <v>0</v>
      </c>
      <c r="CK18" s="68">
        <v>0</v>
      </c>
      <c r="CL18" s="60">
        <v>0</v>
      </c>
      <c r="CM18" s="69">
        <v>0</v>
      </c>
      <c r="CN18" s="60">
        <v>0</v>
      </c>
      <c r="CO18" s="70">
        <v>0</v>
      </c>
      <c r="CP18" s="65">
        <v>0</v>
      </c>
      <c r="CQ18" s="60">
        <v>0</v>
      </c>
      <c r="CR18" s="60">
        <v>0</v>
      </c>
      <c r="CS18" s="70">
        <v>0</v>
      </c>
      <c r="CT18" s="8"/>
      <c r="CW18" s="260">
        <v>0</v>
      </c>
      <c r="CX18" s="60">
        <v>0</v>
      </c>
      <c r="CY18" s="60">
        <v>0</v>
      </c>
      <c r="CZ18" s="60">
        <v>0</v>
      </c>
      <c r="DA18" s="60">
        <v>0</v>
      </c>
      <c r="DB18" s="60">
        <v>0</v>
      </c>
      <c r="DC18" s="60">
        <v>0</v>
      </c>
      <c r="DD18" s="2"/>
      <c r="DE18" s="60">
        <v>0</v>
      </c>
      <c r="DF18" s="2"/>
      <c r="DG18" s="2"/>
      <c r="DH18" s="2"/>
      <c r="DI18" s="2"/>
      <c r="DJ18" s="2"/>
      <c r="DK18" s="2"/>
      <c r="DL18" s="2"/>
      <c r="DM18" s="2"/>
      <c r="DN18" s="2"/>
      <c r="DO18" s="2"/>
      <c r="DP18" s="2"/>
      <c r="EF18" s="268"/>
      <c r="EG18" s="266"/>
      <c r="EH18" s="267"/>
      <c r="EI18" s="267"/>
      <c r="EJ18" s="267"/>
      <c r="EK18" s="267"/>
      <c r="EL18" s="267"/>
      <c r="EM18" s="267"/>
      <c r="EN18" s="267"/>
      <c r="EV18" s="277"/>
      <c r="EW18" s="277"/>
      <c r="EX18" s="277"/>
      <c r="EY18" s="277"/>
      <c r="EZ18" s="277"/>
      <c r="FA18" s="277"/>
      <c r="FB18" s="297"/>
      <c r="FC18" s="297"/>
      <c r="FD18" s="297"/>
      <c r="FE18" s="297"/>
      <c r="FF18" s="297"/>
      <c r="FG18" s="297"/>
      <c r="FH18" s="297"/>
      <c r="FI18" s="297"/>
      <c r="FJ18" s="297"/>
      <c r="FK18" s="297"/>
      <c r="FL18" s="297"/>
      <c r="FM18" s="297"/>
      <c r="FN18" s="297"/>
      <c r="FO18" s="297"/>
      <c r="FP18" s="297"/>
      <c r="FQ18" s="297"/>
      <c r="FR18" s="277"/>
      <c r="FS18" s="277"/>
      <c r="FT18" s="277"/>
      <c r="FU18" s="288"/>
      <c r="FV18" s="285"/>
      <c r="FW18" s="286"/>
      <c r="FX18" s="277"/>
      <c r="FY18" s="277"/>
    </row>
    <row r="19" spans="1:181" ht="13.8">
      <c r="A19" s="2">
        <v>0</v>
      </c>
      <c r="B19" s="1">
        <v>0</v>
      </c>
      <c r="C19" s="1">
        <v>0</v>
      </c>
      <c r="D19" s="2">
        <v>0</v>
      </c>
      <c r="E19" s="71">
        <v>0</v>
      </c>
      <c r="F19" s="41">
        <v>0</v>
      </c>
      <c r="G19" s="42">
        <v>0</v>
      </c>
      <c r="H19" s="43">
        <v>0</v>
      </c>
      <c r="I19" s="12">
        <v>0</v>
      </c>
      <c r="J19" s="12">
        <v>0</v>
      </c>
      <c r="K19" s="44">
        <v>0</v>
      </c>
      <c r="L19" s="45">
        <v>0</v>
      </c>
      <c r="M19" s="46">
        <v>0</v>
      </c>
      <c r="N19" s="47">
        <v>0</v>
      </c>
      <c r="O19" s="48">
        <v>0</v>
      </c>
      <c r="P19" s="49">
        <v>0</v>
      </c>
      <c r="Q19" s="50">
        <v>0</v>
      </c>
      <c r="R19" s="51">
        <v>0</v>
      </c>
      <c r="S19" s="52">
        <v>0</v>
      </c>
      <c r="T19" s="53">
        <v>0</v>
      </c>
      <c r="U19" s="54">
        <v>0</v>
      </c>
      <c r="V19" s="55">
        <v>0</v>
      </c>
      <c r="W19" s="56">
        <v>0</v>
      </c>
      <c r="X19" s="56">
        <v>0</v>
      </c>
      <c r="Y19" s="56">
        <v>0</v>
      </c>
      <c r="Z19" s="56">
        <v>0</v>
      </c>
      <c r="AA19" s="56">
        <v>0</v>
      </c>
      <c r="AB19" s="56">
        <v>0</v>
      </c>
      <c r="AC19" s="56">
        <v>0</v>
      </c>
      <c r="AD19" s="57">
        <v>0</v>
      </c>
      <c r="AE19" s="58">
        <v>0</v>
      </c>
      <c r="AF19" s="2">
        <v>0</v>
      </c>
      <c r="AG19" s="5">
        <v>0</v>
      </c>
      <c r="AH19" s="5">
        <v>0</v>
      </c>
      <c r="AI19" s="59">
        <v>0</v>
      </c>
      <c r="AJ19" s="5">
        <v>0</v>
      </c>
      <c r="AK19" s="60">
        <v>0</v>
      </c>
      <c r="AL19" s="61">
        <v>0</v>
      </c>
      <c r="AM19">
        <v>0</v>
      </c>
      <c r="AN19" s="62">
        <v>0</v>
      </c>
      <c r="AO19" s="63">
        <v>0</v>
      </c>
      <c r="AP19" s="63">
        <v>0</v>
      </c>
      <c r="AQ19" s="62">
        <v>0</v>
      </c>
      <c r="AR19" s="62">
        <v>0</v>
      </c>
      <c r="AS19" s="62">
        <v>0</v>
      </c>
      <c r="AT19" s="64">
        <v>0</v>
      </c>
      <c r="AU19" s="62">
        <v>0</v>
      </c>
      <c r="AV19" s="62">
        <v>0</v>
      </c>
      <c r="AW19" s="62">
        <v>0</v>
      </c>
      <c r="AX19" s="62">
        <v>0</v>
      </c>
      <c r="AY19" s="62">
        <v>0</v>
      </c>
      <c r="AZ19" s="62">
        <v>0</v>
      </c>
      <c r="BA19" s="62">
        <v>0</v>
      </c>
      <c r="BB19" s="62">
        <v>0</v>
      </c>
      <c r="BC19" s="62">
        <v>0</v>
      </c>
      <c r="BD19" s="62">
        <v>0</v>
      </c>
      <c r="BE19" s="62">
        <v>0</v>
      </c>
      <c r="BF19" s="65">
        <v>0</v>
      </c>
      <c r="BG19" s="62">
        <v>0</v>
      </c>
      <c r="BH19" s="65">
        <v>0</v>
      </c>
      <c r="BI19" s="62">
        <v>0</v>
      </c>
      <c r="BJ19" s="65">
        <v>0</v>
      </c>
      <c r="BK19" s="62">
        <v>0</v>
      </c>
      <c r="BL19" s="65">
        <v>0</v>
      </c>
      <c r="BM19" s="62">
        <v>0</v>
      </c>
      <c r="BN19" s="65">
        <v>0</v>
      </c>
      <c r="BO19" s="62">
        <v>0</v>
      </c>
      <c r="BP19" s="65">
        <v>0</v>
      </c>
      <c r="BQ19" s="62">
        <v>0</v>
      </c>
      <c r="BR19" s="65">
        <v>0</v>
      </c>
      <c r="BS19" s="62">
        <v>0</v>
      </c>
      <c r="BT19" s="65">
        <v>0</v>
      </c>
      <c r="BU19" s="62">
        <v>0</v>
      </c>
      <c r="BV19" s="65">
        <v>0</v>
      </c>
      <c r="BW19" s="62">
        <v>0</v>
      </c>
      <c r="BX19" s="65">
        <v>0</v>
      </c>
      <c r="BY19" s="66">
        <v>0</v>
      </c>
      <c r="BZ19" s="66">
        <v>0</v>
      </c>
      <c r="CA19" s="66">
        <v>0</v>
      </c>
      <c r="CB19" s="66">
        <v>0</v>
      </c>
      <c r="CC19" s="67">
        <v>0</v>
      </c>
      <c r="CD19" s="60">
        <v>0</v>
      </c>
      <c r="CE19" s="60">
        <v>0</v>
      </c>
      <c r="CF19" s="60">
        <v>0</v>
      </c>
      <c r="CG19" s="60">
        <v>0</v>
      </c>
      <c r="CH19" s="60">
        <v>0</v>
      </c>
      <c r="CI19" s="60">
        <v>0</v>
      </c>
      <c r="CJ19" s="60">
        <v>0</v>
      </c>
      <c r="CK19" s="68">
        <v>0</v>
      </c>
      <c r="CL19" s="60">
        <v>0</v>
      </c>
      <c r="CM19" s="69">
        <v>0</v>
      </c>
      <c r="CN19" s="60">
        <v>0</v>
      </c>
      <c r="CO19" s="70">
        <v>0</v>
      </c>
      <c r="CP19" s="65">
        <v>0</v>
      </c>
      <c r="CQ19" s="60">
        <v>0</v>
      </c>
      <c r="CR19" s="60">
        <v>0</v>
      </c>
      <c r="CS19" s="70">
        <v>0</v>
      </c>
      <c r="CT19" s="8"/>
      <c r="CW19" s="260">
        <v>0</v>
      </c>
      <c r="CX19" s="60">
        <v>0</v>
      </c>
      <c r="CY19" s="60">
        <v>0</v>
      </c>
      <c r="CZ19" s="60">
        <v>0</v>
      </c>
      <c r="DA19" s="60">
        <v>0</v>
      </c>
      <c r="DB19" s="60">
        <v>0</v>
      </c>
      <c r="DC19" s="60">
        <v>0</v>
      </c>
      <c r="DD19" s="2"/>
      <c r="DE19" s="60">
        <v>0</v>
      </c>
      <c r="DF19" s="2"/>
      <c r="DG19" s="2"/>
      <c r="DH19" s="2"/>
      <c r="DI19" s="2"/>
      <c r="DJ19" s="2"/>
      <c r="DK19" s="2"/>
      <c r="DL19" s="2"/>
      <c r="DM19" s="2"/>
      <c r="DN19" s="2"/>
      <c r="DO19" s="2"/>
      <c r="DP19" s="2"/>
      <c r="EF19" s="268"/>
      <c r="EG19" s="266"/>
      <c r="EH19" s="267"/>
      <c r="EI19" s="267"/>
      <c r="EJ19" s="267"/>
      <c r="EK19" s="267"/>
      <c r="EL19" s="267"/>
      <c r="EM19" s="267"/>
      <c r="EN19" s="267"/>
      <c r="EV19" s="277"/>
      <c r="EW19" s="277"/>
      <c r="EX19" s="277"/>
      <c r="EY19" s="277"/>
      <c r="EZ19" s="277"/>
      <c r="FA19" s="277"/>
      <c r="FB19" s="297"/>
      <c r="FC19" s="297"/>
      <c r="FD19" s="297"/>
      <c r="FE19" s="297"/>
      <c r="FF19" s="297"/>
      <c r="FG19" s="297"/>
      <c r="FH19" s="297"/>
      <c r="FI19" s="297"/>
      <c r="FJ19" s="297"/>
      <c r="FK19" s="297"/>
      <c r="FL19" s="297"/>
      <c r="FM19" s="297"/>
      <c r="FN19" s="297"/>
      <c r="FO19" s="297"/>
      <c r="FP19" s="297"/>
      <c r="FQ19" s="297"/>
      <c r="FR19" s="277"/>
      <c r="FS19" s="277"/>
      <c r="FT19" s="277"/>
      <c r="FU19" s="285"/>
      <c r="FV19" s="285"/>
      <c r="FW19" s="286"/>
      <c r="FX19" s="277"/>
      <c r="FY19" s="277"/>
    </row>
    <row r="20" spans="1:181" ht="13.8">
      <c r="A20" s="2">
        <v>0</v>
      </c>
      <c r="B20" s="1">
        <v>0</v>
      </c>
      <c r="C20" s="1">
        <v>0</v>
      </c>
      <c r="D20" s="2">
        <v>0</v>
      </c>
      <c r="E20" s="71">
        <v>0</v>
      </c>
      <c r="F20" s="41">
        <v>0</v>
      </c>
      <c r="G20" s="42">
        <v>0</v>
      </c>
      <c r="H20" s="43">
        <v>0</v>
      </c>
      <c r="I20" s="12">
        <v>0</v>
      </c>
      <c r="J20" s="12">
        <v>0</v>
      </c>
      <c r="K20" s="44">
        <v>0</v>
      </c>
      <c r="L20" s="45">
        <v>0</v>
      </c>
      <c r="M20" s="46">
        <v>0</v>
      </c>
      <c r="N20" s="47">
        <v>0</v>
      </c>
      <c r="O20" s="48">
        <v>0</v>
      </c>
      <c r="P20" s="49">
        <v>0</v>
      </c>
      <c r="Q20" s="50">
        <v>0</v>
      </c>
      <c r="R20" s="51">
        <v>0</v>
      </c>
      <c r="S20" s="52">
        <v>0</v>
      </c>
      <c r="T20" s="53">
        <v>0</v>
      </c>
      <c r="U20" s="54">
        <v>0</v>
      </c>
      <c r="V20" s="55">
        <v>0</v>
      </c>
      <c r="W20" s="56">
        <v>0</v>
      </c>
      <c r="X20" s="56">
        <v>0</v>
      </c>
      <c r="Y20" s="56">
        <v>0</v>
      </c>
      <c r="Z20" s="56">
        <v>0</v>
      </c>
      <c r="AA20" s="56">
        <v>0</v>
      </c>
      <c r="AB20" s="56">
        <v>0</v>
      </c>
      <c r="AC20" s="56">
        <v>0</v>
      </c>
      <c r="AD20" s="57">
        <v>0</v>
      </c>
      <c r="AE20" s="58">
        <v>0</v>
      </c>
      <c r="AF20" s="2">
        <v>0</v>
      </c>
      <c r="AG20" s="5">
        <v>0</v>
      </c>
      <c r="AH20" s="5">
        <v>0</v>
      </c>
      <c r="AI20" s="59">
        <v>0</v>
      </c>
      <c r="AJ20" s="5">
        <v>0</v>
      </c>
      <c r="AK20" s="60">
        <v>0</v>
      </c>
      <c r="AL20" s="61">
        <v>0</v>
      </c>
      <c r="AM20">
        <v>0</v>
      </c>
      <c r="AN20" s="62">
        <v>0</v>
      </c>
      <c r="AO20" s="63">
        <v>0</v>
      </c>
      <c r="AP20" s="63">
        <v>0</v>
      </c>
      <c r="AQ20" s="62">
        <v>0</v>
      </c>
      <c r="AR20" s="62">
        <v>0</v>
      </c>
      <c r="AS20" s="62">
        <v>0</v>
      </c>
      <c r="AT20" s="64">
        <v>0</v>
      </c>
      <c r="AU20" s="62">
        <v>0</v>
      </c>
      <c r="AV20" s="62">
        <v>0</v>
      </c>
      <c r="AW20" s="62">
        <v>0</v>
      </c>
      <c r="AX20" s="62">
        <v>0</v>
      </c>
      <c r="AY20" s="62">
        <v>0</v>
      </c>
      <c r="AZ20" s="62">
        <v>0</v>
      </c>
      <c r="BA20" s="62">
        <v>0</v>
      </c>
      <c r="BB20" s="62">
        <v>0</v>
      </c>
      <c r="BC20" s="62">
        <v>0</v>
      </c>
      <c r="BD20" s="62">
        <v>0</v>
      </c>
      <c r="BE20" s="62">
        <v>0</v>
      </c>
      <c r="BF20" s="65">
        <v>0</v>
      </c>
      <c r="BG20" s="62">
        <v>0</v>
      </c>
      <c r="BH20" s="65">
        <v>0</v>
      </c>
      <c r="BI20" s="62">
        <v>0</v>
      </c>
      <c r="BJ20" s="65">
        <v>0</v>
      </c>
      <c r="BK20" s="62">
        <v>0</v>
      </c>
      <c r="BL20" s="65">
        <v>0</v>
      </c>
      <c r="BM20" s="62">
        <v>0</v>
      </c>
      <c r="BN20" s="65">
        <v>0</v>
      </c>
      <c r="BO20" s="62">
        <v>0</v>
      </c>
      <c r="BP20" s="65">
        <v>0</v>
      </c>
      <c r="BQ20" s="62">
        <v>0</v>
      </c>
      <c r="BR20" s="65">
        <v>0</v>
      </c>
      <c r="BS20" s="62">
        <v>0</v>
      </c>
      <c r="BT20" s="65">
        <v>0</v>
      </c>
      <c r="BU20" s="62">
        <v>0</v>
      </c>
      <c r="BV20" s="65">
        <v>0</v>
      </c>
      <c r="BW20" s="62">
        <v>0</v>
      </c>
      <c r="BX20" s="65">
        <v>0</v>
      </c>
      <c r="BY20" s="66">
        <v>0</v>
      </c>
      <c r="BZ20" s="66">
        <v>0</v>
      </c>
      <c r="CA20" s="66">
        <v>0</v>
      </c>
      <c r="CB20" s="66">
        <v>0</v>
      </c>
      <c r="CC20" s="67">
        <v>0</v>
      </c>
      <c r="CD20" s="60">
        <v>0</v>
      </c>
      <c r="CE20" s="60">
        <v>0</v>
      </c>
      <c r="CF20" s="60">
        <v>0</v>
      </c>
      <c r="CG20" s="60">
        <v>0</v>
      </c>
      <c r="CH20" s="60">
        <v>0</v>
      </c>
      <c r="CI20" s="60">
        <v>0</v>
      </c>
      <c r="CJ20" s="60">
        <v>0</v>
      </c>
      <c r="CK20" s="68">
        <v>0</v>
      </c>
      <c r="CL20" s="60">
        <v>0</v>
      </c>
      <c r="CM20" s="69">
        <v>0</v>
      </c>
      <c r="CN20" s="60">
        <v>0</v>
      </c>
      <c r="CO20" s="70">
        <v>0</v>
      </c>
      <c r="CP20" s="65">
        <v>0</v>
      </c>
      <c r="CQ20" s="60">
        <v>0</v>
      </c>
      <c r="CR20" s="60">
        <v>0</v>
      </c>
      <c r="CS20" s="70">
        <v>0</v>
      </c>
      <c r="CT20" s="8"/>
      <c r="CW20" s="260">
        <v>0</v>
      </c>
      <c r="CX20" s="60">
        <v>0</v>
      </c>
      <c r="CY20" s="60">
        <v>0</v>
      </c>
      <c r="CZ20" s="60">
        <v>0</v>
      </c>
      <c r="DA20" s="60">
        <v>0</v>
      </c>
      <c r="DB20" s="60">
        <v>0</v>
      </c>
      <c r="DC20" s="60">
        <v>0</v>
      </c>
      <c r="DD20" s="2"/>
      <c r="DE20" s="60">
        <v>0</v>
      </c>
      <c r="DF20" s="2"/>
      <c r="DG20" s="2"/>
      <c r="DH20" s="2"/>
      <c r="DI20" s="2"/>
      <c r="DJ20" s="2"/>
      <c r="DK20" s="2"/>
      <c r="DL20" s="2"/>
      <c r="DM20" s="2"/>
      <c r="DN20" s="2"/>
      <c r="DO20" s="2"/>
      <c r="DP20" s="2"/>
      <c r="EF20" s="268"/>
      <c r="EG20" s="266"/>
      <c r="EH20" s="267"/>
      <c r="EI20" s="267"/>
      <c r="EJ20" s="267"/>
      <c r="EK20" s="267"/>
      <c r="EL20" s="267"/>
      <c r="EM20" s="267"/>
      <c r="EN20" s="267"/>
      <c r="EV20" s="277"/>
      <c r="EW20" s="277"/>
      <c r="EX20" s="277"/>
      <c r="EY20" s="277"/>
      <c r="EZ20" s="277"/>
      <c r="FA20" s="277"/>
      <c r="FB20" s="297"/>
      <c r="FC20" s="297"/>
      <c r="FD20" s="297"/>
      <c r="FE20" s="297"/>
      <c r="FF20" s="297"/>
      <c r="FG20" s="297"/>
      <c r="FH20" s="297"/>
      <c r="FI20" s="297"/>
      <c r="FJ20" s="297"/>
      <c r="FK20" s="297"/>
      <c r="FL20" s="297"/>
      <c r="FM20" s="297"/>
      <c r="FN20" s="297"/>
      <c r="FO20" s="297"/>
      <c r="FP20" s="297"/>
      <c r="FQ20" s="297"/>
      <c r="FR20" s="277"/>
      <c r="FS20" s="277"/>
      <c r="FT20" s="277"/>
      <c r="FU20" s="289"/>
      <c r="FV20" s="285"/>
      <c r="FW20" s="286"/>
      <c r="FX20" s="277"/>
      <c r="FY20" s="277"/>
    </row>
    <row r="21" spans="1:181" ht="13.8">
      <c r="A21" s="2">
        <v>0</v>
      </c>
      <c r="B21" s="1">
        <v>0</v>
      </c>
      <c r="C21" s="1">
        <v>0</v>
      </c>
      <c r="D21" s="2">
        <v>0</v>
      </c>
      <c r="E21" s="71">
        <v>0</v>
      </c>
      <c r="F21" s="41">
        <v>0</v>
      </c>
      <c r="G21" s="42">
        <v>0</v>
      </c>
      <c r="H21" s="43">
        <v>0</v>
      </c>
      <c r="I21" s="12">
        <v>0</v>
      </c>
      <c r="J21" s="12">
        <v>0</v>
      </c>
      <c r="K21" s="44">
        <v>0</v>
      </c>
      <c r="L21" s="45">
        <v>0</v>
      </c>
      <c r="M21" s="46">
        <v>0</v>
      </c>
      <c r="N21" s="47">
        <v>0</v>
      </c>
      <c r="O21" s="48">
        <v>0</v>
      </c>
      <c r="P21" s="49">
        <v>0</v>
      </c>
      <c r="Q21" s="50">
        <v>0</v>
      </c>
      <c r="R21" s="51">
        <v>0</v>
      </c>
      <c r="S21" s="52">
        <v>0</v>
      </c>
      <c r="T21" s="53">
        <v>0</v>
      </c>
      <c r="U21" s="54">
        <v>0</v>
      </c>
      <c r="V21" s="55">
        <v>0</v>
      </c>
      <c r="W21" s="56">
        <v>0</v>
      </c>
      <c r="X21" s="56">
        <v>0</v>
      </c>
      <c r="Y21" s="56">
        <v>0</v>
      </c>
      <c r="Z21" s="56">
        <v>0</v>
      </c>
      <c r="AA21" s="56">
        <v>0</v>
      </c>
      <c r="AB21" s="56">
        <v>0</v>
      </c>
      <c r="AC21" s="56">
        <v>0</v>
      </c>
      <c r="AD21" s="57">
        <v>0</v>
      </c>
      <c r="AE21" s="58">
        <v>0</v>
      </c>
      <c r="AF21" s="2">
        <v>0</v>
      </c>
      <c r="AG21" s="5">
        <v>0</v>
      </c>
      <c r="AH21" s="5">
        <v>0</v>
      </c>
      <c r="AI21" s="59">
        <v>0</v>
      </c>
      <c r="AJ21" s="5">
        <v>0</v>
      </c>
      <c r="AK21" s="60">
        <v>0</v>
      </c>
      <c r="AL21" s="61">
        <v>0</v>
      </c>
      <c r="AM21">
        <v>0</v>
      </c>
      <c r="AN21" s="62">
        <v>0</v>
      </c>
      <c r="AO21" s="63">
        <v>0</v>
      </c>
      <c r="AP21" s="63">
        <v>0</v>
      </c>
      <c r="AQ21" s="62">
        <v>0</v>
      </c>
      <c r="AR21" s="62">
        <v>0</v>
      </c>
      <c r="AS21" s="62">
        <v>0</v>
      </c>
      <c r="AT21" s="64">
        <v>0</v>
      </c>
      <c r="AU21" s="62">
        <v>0</v>
      </c>
      <c r="AV21" s="62">
        <v>0</v>
      </c>
      <c r="AW21" s="62">
        <v>0</v>
      </c>
      <c r="AX21" s="62">
        <v>0</v>
      </c>
      <c r="AY21" s="62">
        <v>0</v>
      </c>
      <c r="AZ21" s="62">
        <v>0</v>
      </c>
      <c r="BA21" s="62">
        <v>0</v>
      </c>
      <c r="BB21" s="62">
        <v>0</v>
      </c>
      <c r="BC21" s="62">
        <v>0</v>
      </c>
      <c r="BD21" s="62">
        <v>0</v>
      </c>
      <c r="BE21" s="62">
        <v>0</v>
      </c>
      <c r="BF21" s="65">
        <v>0</v>
      </c>
      <c r="BG21" s="62">
        <v>0</v>
      </c>
      <c r="BH21" s="65">
        <v>0</v>
      </c>
      <c r="BI21" s="62">
        <v>0</v>
      </c>
      <c r="BJ21" s="65">
        <v>0</v>
      </c>
      <c r="BK21" s="62">
        <v>0</v>
      </c>
      <c r="BL21" s="65">
        <v>0</v>
      </c>
      <c r="BM21" s="62">
        <v>0</v>
      </c>
      <c r="BN21" s="65">
        <v>0</v>
      </c>
      <c r="BO21" s="62">
        <v>0</v>
      </c>
      <c r="BP21" s="65">
        <v>0</v>
      </c>
      <c r="BQ21" s="62">
        <v>0</v>
      </c>
      <c r="BR21" s="65">
        <v>0</v>
      </c>
      <c r="BS21" s="62">
        <v>0</v>
      </c>
      <c r="BT21" s="65">
        <v>0</v>
      </c>
      <c r="BU21" s="62">
        <v>0</v>
      </c>
      <c r="BV21" s="65">
        <v>0</v>
      </c>
      <c r="BW21" s="62">
        <v>0</v>
      </c>
      <c r="BX21" s="65">
        <v>0</v>
      </c>
      <c r="BY21" s="66">
        <v>0</v>
      </c>
      <c r="BZ21" s="66">
        <v>0</v>
      </c>
      <c r="CA21" s="66">
        <v>0</v>
      </c>
      <c r="CB21" s="66">
        <v>0</v>
      </c>
      <c r="CC21" s="67">
        <v>0</v>
      </c>
      <c r="CD21" s="60">
        <v>0</v>
      </c>
      <c r="CE21" s="60">
        <v>0</v>
      </c>
      <c r="CF21" s="60">
        <v>0</v>
      </c>
      <c r="CG21" s="60">
        <v>0</v>
      </c>
      <c r="CH21" s="60">
        <v>0</v>
      </c>
      <c r="CI21" s="60">
        <v>0</v>
      </c>
      <c r="CJ21" s="60">
        <v>0</v>
      </c>
      <c r="CK21" s="68">
        <v>0</v>
      </c>
      <c r="CL21" s="60">
        <v>0</v>
      </c>
      <c r="CM21" s="69">
        <v>0</v>
      </c>
      <c r="CN21" s="60">
        <v>0</v>
      </c>
      <c r="CO21" s="70">
        <v>0</v>
      </c>
      <c r="CP21" s="65">
        <v>0</v>
      </c>
      <c r="CQ21" s="60">
        <v>0</v>
      </c>
      <c r="CR21" s="60">
        <v>0</v>
      </c>
      <c r="CS21" s="70">
        <v>0</v>
      </c>
      <c r="CT21" s="8"/>
      <c r="CW21" s="260">
        <v>0</v>
      </c>
      <c r="CX21" s="60">
        <v>0</v>
      </c>
      <c r="CY21" s="60">
        <v>0</v>
      </c>
      <c r="CZ21" s="60">
        <v>0</v>
      </c>
      <c r="DA21" s="60">
        <v>0</v>
      </c>
      <c r="DB21" s="60">
        <v>0</v>
      </c>
      <c r="DC21" s="60">
        <v>0</v>
      </c>
      <c r="DD21" s="2"/>
      <c r="DE21" s="60">
        <v>0</v>
      </c>
      <c r="DF21" s="2"/>
      <c r="DG21" s="2"/>
      <c r="DH21" s="2"/>
      <c r="DI21" s="2"/>
      <c r="DJ21" s="2"/>
      <c r="DK21" s="2"/>
      <c r="DL21" s="2"/>
      <c r="DM21" s="2"/>
      <c r="DN21" s="2"/>
      <c r="DO21" s="2"/>
      <c r="DP21" s="2"/>
      <c r="EF21" s="268"/>
      <c r="EG21" s="266"/>
      <c r="EH21" s="267"/>
      <c r="EI21" s="267"/>
      <c r="EJ21" s="267"/>
      <c r="EK21" s="267"/>
      <c r="EL21" s="267"/>
      <c r="EM21" s="267"/>
      <c r="EN21" s="267"/>
      <c r="EV21" s="277"/>
      <c r="EW21" s="277"/>
      <c r="EX21" s="277"/>
      <c r="EY21" s="277"/>
      <c r="EZ21" s="277"/>
      <c r="FA21" s="277"/>
      <c r="FB21" s="297"/>
      <c r="FC21" s="297"/>
      <c r="FD21" s="297"/>
      <c r="FE21" s="297"/>
      <c r="FF21" s="297"/>
      <c r="FG21" s="297"/>
      <c r="FH21" s="297"/>
      <c r="FI21" s="297"/>
      <c r="FJ21" s="297"/>
      <c r="FK21" s="297"/>
      <c r="FL21" s="297"/>
      <c r="FM21" s="297"/>
      <c r="FN21" s="297"/>
      <c r="FO21" s="297"/>
      <c r="FP21" s="297"/>
      <c r="FQ21" s="297"/>
      <c r="FR21" s="277"/>
      <c r="FS21" s="277"/>
      <c r="FT21" s="277"/>
      <c r="FU21" s="285"/>
      <c r="FV21" s="285"/>
      <c r="FW21" s="286"/>
      <c r="FX21" s="277"/>
      <c r="FY21" s="277"/>
    </row>
    <row r="22" spans="1:181" ht="13.8">
      <c r="A22" s="2">
        <v>0</v>
      </c>
      <c r="B22" s="1">
        <v>0</v>
      </c>
      <c r="C22" s="1">
        <v>0</v>
      </c>
      <c r="D22" s="2">
        <v>0</v>
      </c>
      <c r="E22" s="71">
        <v>0</v>
      </c>
      <c r="F22" s="41">
        <v>0</v>
      </c>
      <c r="G22" s="42">
        <v>0</v>
      </c>
      <c r="H22" s="43">
        <v>0</v>
      </c>
      <c r="I22" s="12">
        <v>0</v>
      </c>
      <c r="J22" s="12">
        <v>0</v>
      </c>
      <c r="K22" s="44">
        <v>0</v>
      </c>
      <c r="L22" s="45">
        <v>0</v>
      </c>
      <c r="M22" s="46">
        <v>0</v>
      </c>
      <c r="N22" s="47">
        <v>0</v>
      </c>
      <c r="O22" s="48">
        <v>0</v>
      </c>
      <c r="P22" s="49">
        <v>0</v>
      </c>
      <c r="Q22" s="50">
        <v>0</v>
      </c>
      <c r="R22" s="51">
        <v>0</v>
      </c>
      <c r="S22" s="52">
        <v>0</v>
      </c>
      <c r="T22" s="53">
        <v>0</v>
      </c>
      <c r="U22" s="54">
        <v>0</v>
      </c>
      <c r="V22" s="55">
        <v>0</v>
      </c>
      <c r="W22" s="56">
        <v>0</v>
      </c>
      <c r="X22" s="56">
        <v>0</v>
      </c>
      <c r="Y22" s="56">
        <v>0</v>
      </c>
      <c r="Z22" s="56">
        <v>0</v>
      </c>
      <c r="AA22" s="56">
        <v>0</v>
      </c>
      <c r="AB22" s="56">
        <v>0</v>
      </c>
      <c r="AC22" s="56">
        <v>0</v>
      </c>
      <c r="AD22" s="57">
        <v>0</v>
      </c>
      <c r="AE22" s="58">
        <v>0</v>
      </c>
      <c r="AF22" s="2">
        <v>0</v>
      </c>
      <c r="AG22" s="5">
        <v>0</v>
      </c>
      <c r="AH22" s="5">
        <v>0</v>
      </c>
      <c r="AI22" s="59">
        <v>0</v>
      </c>
      <c r="AJ22" s="5">
        <v>0</v>
      </c>
      <c r="AK22" s="60">
        <v>0</v>
      </c>
      <c r="AL22" s="61">
        <v>0</v>
      </c>
      <c r="AM22">
        <v>0</v>
      </c>
      <c r="AN22" s="62">
        <v>0</v>
      </c>
      <c r="AO22" s="63">
        <v>0</v>
      </c>
      <c r="AP22" s="63">
        <v>0</v>
      </c>
      <c r="AQ22" s="62">
        <v>0</v>
      </c>
      <c r="AR22" s="62">
        <v>0</v>
      </c>
      <c r="AS22" s="62">
        <v>0</v>
      </c>
      <c r="AT22" s="64">
        <v>0</v>
      </c>
      <c r="AU22" s="62">
        <v>0</v>
      </c>
      <c r="AV22" s="62">
        <v>0</v>
      </c>
      <c r="AW22" s="62">
        <v>0</v>
      </c>
      <c r="AX22" s="62">
        <v>0</v>
      </c>
      <c r="AY22" s="62">
        <v>0</v>
      </c>
      <c r="AZ22" s="62">
        <v>0</v>
      </c>
      <c r="BA22" s="62">
        <v>0</v>
      </c>
      <c r="BB22" s="62">
        <v>0</v>
      </c>
      <c r="BC22" s="62">
        <v>0</v>
      </c>
      <c r="BD22" s="62">
        <v>0</v>
      </c>
      <c r="BE22" s="62">
        <v>0</v>
      </c>
      <c r="BF22" s="65">
        <v>0</v>
      </c>
      <c r="BG22" s="62">
        <v>0</v>
      </c>
      <c r="BH22" s="65">
        <v>0</v>
      </c>
      <c r="BI22" s="62">
        <v>0</v>
      </c>
      <c r="BJ22" s="65">
        <v>0</v>
      </c>
      <c r="BK22" s="62">
        <v>0</v>
      </c>
      <c r="BL22" s="65">
        <v>0</v>
      </c>
      <c r="BM22" s="62">
        <v>0</v>
      </c>
      <c r="BN22" s="65">
        <v>0</v>
      </c>
      <c r="BO22" s="62">
        <v>0</v>
      </c>
      <c r="BP22" s="65">
        <v>0</v>
      </c>
      <c r="BQ22" s="62">
        <v>0</v>
      </c>
      <c r="BR22" s="65">
        <v>0</v>
      </c>
      <c r="BS22" s="62">
        <v>0</v>
      </c>
      <c r="BT22" s="65">
        <v>0</v>
      </c>
      <c r="BU22" s="62">
        <v>0</v>
      </c>
      <c r="BV22" s="65">
        <v>0</v>
      </c>
      <c r="BW22" s="62">
        <v>0</v>
      </c>
      <c r="BX22" s="65">
        <v>0</v>
      </c>
      <c r="BY22" s="66">
        <v>0</v>
      </c>
      <c r="BZ22" s="66">
        <v>0</v>
      </c>
      <c r="CA22" s="66">
        <v>0</v>
      </c>
      <c r="CB22" s="66">
        <v>0</v>
      </c>
      <c r="CC22" s="67">
        <v>0</v>
      </c>
      <c r="CD22" s="60">
        <v>0</v>
      </c>
      <c r="CE22" s="60">
        <v>0</v>
      </c>
      <c r="CF22" s="60">
        <v>0</v>
      </c>
      <c r="CG22" s="60">
        <v>0</v>
      </c>
      <c r="CH22" s="60">
        <v>0</v>
      </c>
      <c r="CI22" s="60">
        <v>0</v>
      </c>
      <c r="CJ22" s="60">
        <v>0</v>
      </c>
      <c r="CK22" s="68">
        <v>0</v>
      </c>
      <c r="CL22" s="60">
        <v>0</v>
      </c>
      <c r="CM22" s="69">
        <v>0</v>
      </c>
      <c r="CN22" s="60">
        <v>0</v>
      </c>
      <c r="CO22" s="70">
        <v>0</v>
      </c>
      <c r="CP22" s="65">
        <v>0</v>
      </c>
      <c r="CQ22" s="60">
        <v>0</v>
      </c>
      <c r="CR22" s="60">
        <v>0</v>
      </c>
      <c r="CS22" s="70">
        <v>0</v>
      </c>
      <c r="CT22" s="8"/>
      <c r="CW22" s="260">
        <v>0</v>
      </c>
      <c r="CX22" s="60">
        <v>0</v>
      </c>
      <c r="CY22" s="60">
        <v>0</v>
      </c>
      <c r="CZ22" s="60">
        <v>0</v>
      </c>
      <c r="DA22" s="60">
        <v>0</v>
      </c>
      <c r="DB22" s="60">
        <v>0</v>
      </c>
      <c r="DC22" s="60">
        <v>0</v>
      </c>
      <c r="DD22" s="2"/>
      <c r="DE22" s="60">
        <v>0</v>
      </c>
      <c r="DF22" s="2"/>
      <c r="DG22" s="2"/>
      <c r="DH22" s="2"/>
      <c r="DI22" s="2"/>
      <c r="DJ22" s="2"/>
      <c r="DK22" s="2"/>
      <c r="DL22" s="2"/>
      <c r="DM22" s="2"/>
      <c r="DN22" s="2"/>
      <c r="DO22" s="2"/>
      <c r="DP22" s="2"/>
      <c r="EF22" s="272"/>
      <c r="EG22" s="273"/>
      <c r="EH22" s="274"/>
      <c r="EI22" s="274"/>
      <c r="EJ22" s="274"/>
      <c r="EK22" s="274"/>
      <c r="EL22" s="274"/>
      <c r="EM22" s="274"/>
      <c r="EN22" s="274"/>
      <c r="EV22" s="278"/>
      <c r="EW22" s="278"/>
      <c r="EX22" s="278"/>
      <c r="EY22" s="278"/>
      <c r="EZ22" s="278"/>
      <c r="FA22" s="278"/>
      <c r="FB22" s="298"/>
      <c r="FC22" s="298"/>
      <c r="FD22" s="298"/>
      <c r="FE22" s="298"/>
      <c r="FF22" s="298"/>
      <c r="FG22" s="298"/>
      <c r="FH22" s="298"/>
      <c r="FI22" s="298"/>
      <c r="FJ22" s="298"/>
      <c r="FK22" s="298"/>
      <c r="FL22" s="298"/>
      <c r="FM22" s="298"/>
      <c r="FN22" s="298"/>
      <c r="FO22" s="298"/>
      <c r="FP22" s="298"/>
      <c r="FQ22" s="298"/>
      <c r="FR22" s="278"/>
      <c r="FS22" s="278"/>
      <c r="FT22" s="278"/>
      <c r="FU22" s="290"/>
      <c r="FV22" s="290"/>
      <c r="FW22" s="291"/>
      <c r="FX22" s="278"/>
      <c r="FY22" s="278"/>
    </row>
    <row r="23" spans="1:181" ht="13.8">
      <c r="A23" s="2">
        <v>0</v>
      </c>
      <c r="B23" s="1">
        <v>0</v>
      </c>
      <c r="C23" s="1">
        <v>0</v>
      </c>
      <c r="D23" s="2">
        <v>0</v>
      </c>
      <c r="E23" s="71">
        <v>0</v>
      </c>
      <c r="F23" s="41">
        <v>0</v>
      </c>
      <c r="G23" s="42">
        <v>0</v>
      </c>
      <c r="H23" s="43">
        <v>0</v>
      </c>
      <c r="I23" s="12">
        <v>0</v>
      </c>
      <c r="J23" s="12">
        <v>0</v>
      </c>
      <c r="K23" s="44">
        <v>0</v>
      </c>
      <c r="L23" s="45">
        <v>0</v>
      </c>
      <c r="M23" s="46">
        <v>0</v>
      </c>
      <c r="N23" s="47">
        <v>0</v>
      </c>
      <c r="O23" s="48">
        <v>0</v>
      </c>
      <c r="P23" s="49">
        <v>0</v>
      </c>
      <c r="Q23" s="50">
        <v>0</v>
      </c>
      <c r="R23" s="51">
        <v>0</v>
      </c>
      <c r="S23" s="52">
        <v>0</v>
      </c>
      <c r="T23" s="53">
        <v>0</v>
      </c>
      <c r="U23" s="54">
        <v>0</v>
      </c>
      <c r="V23" s="55">
        <v>0</v>
      </c>
      <c r="W23" s="56">
        <v>0</v>
      </c>
      <c r="X23" s="56">
        <v>0</v>
      </c>
      <c r="Y23" s="56">
        <v>0</v>
      </c>
      <c r="Z23" s="56">
        <v>0</v>
      </c>
      <c r="AA23" s="56">
        <v>0</v>
      </c>
      <c r="AB23" s="56">
        <v>0</v>
      </c>
      <c r="AC23" s="56">
        <v>0</v>
      </c>
      <c r="AD23" s="57">
        <v>0</v>
      </c>
      <c r="AE23" s="58">
        <v>0</v>
      </c>
      <c r="AF23" s="2">
        <v>0</v>
      </c>
      <c r="AG23" s="5">
        <v>0</v>
      </c>
      <c r="AH23" s="5">
        <v>0</v>
      </c>
      <c r="AI23" s="59">
        <v>0</v>
      </c>
      <c r="AJ23" s="5">
        <v>0</v>
      </c>
      <c r="AK23" s="60">
        <v>0</v>
      </c>
      <c r="AL23" s="61">
        <v>0</v>
      </c>
      <c r="AM23">
        <v>0</v>
      </c>
      <c r="AN23" s="62">
        <v>0</v>
      </c>
      <c r="AO23" s="63">
        <v>0</v>
      </c>
      <c r="AP23" s="63">
        <v>0</v>
      </c>
      <c r="AQ23" s="62">
        <v>0</v>
      </c>
      <c r="AR23" s="62">
        <v>0</v>
      </c>
      <c r="AS23" s="62">
        <v>0</v>
      </c>
      <c r="AT23" s="64">
        <v>0</v>
      </c>
      <c r="AU23" s="62">
        <v>0</v>
      </c>
      <c r="AV23" s="62">
        <v>0</v>
      </c>
      <c r="AW23" s="62">
        <v>0</v>
      </c>
      <c r="AX23" s="62">
        <v>0</v>
      </c>
      <c r="AY23" s="62">
        <v>0</v>
      </c>
      <c r="AZ23" s="62">
        <v>0</v>
      </c>
      <c r="BA23" s="62">
        <v>0</v>
      </c>
      <c r="BB23" s="62">
        <v>0</v>
      </c>
      <c r="BC23" s="62">
        <v>0</v>
      </c>
      <c r="BD23" s="62">
        <v>0</v>
      </c>
      <c r="BE23" s="62">
        <v>0</v>
      </c>
      <c r="BF23" s="65">
        <v>0</v>
      </c>
      <c r="BG23" s="62">
        <v>0</v>
      </c>
      <c r="BH23" s="65">
        <v>0</v>
      </c>
      <c r="BI23" s="62">
        <v>0</v>
      </c>
      <c r="BJ23" s="65">
        <v>0</v>
      </c>
      <c r="BK23" s="62">
        <v>0</v>
      </c>
      <c r="BL23" s="65">
        <v>0</v>
      </c>
      <c r="BM23" s="62">
        <v>0</v>
      </c>
      <c r="BN23" s="65">
        <v>0</v>
      </c>
      <c r="BO23" s="62">
        <v>0</v>
      </c>
      <c r="BP23" s="65">
        <v>0</v>
      </c>
      <c r="BQ23" s="62">
        <v>0</v>
      </c>
      <c r="BR23" s="65">
        <v>0</v>
      </c>
      <c r="BS23" s="62">
        <v>0</v>
      </c>
      <c r="BT23" s="65">
        <v>0</v>
      </c>
      <c r="BU23" s="62">
        <v>0</v>
      </c>
      <c r="BV23" s="65">
        <v>0</v>
      </c>
      <c r="BW23" s="62">
        <v>0</v>
      </c>
      <c r="BX23" s="65">
        <v>0</v>
      </c>
      <c r="BY23" s="66">
        <v>0</v>
      </c>
      <c r="BZ23" s="66">
        <v>0</v>
      </c>
      <c r="CA23" s="66">
        <v>0</v>
      </c>
      <c r="CB23" s="66">
        <v>0</v>
      </c>
      <c r="CC23" s="67">
        <v>0</v>
      </c>
      <c r="CD23" s="60">
        <v>0</v>
      </c>
      <c r="CE23" s="60">
        <v>0</v>
      </c>
      <c r="CF23" s="60">
        <v>0</v>
      </c>
      <c r="CG23" s="60">
        <v>0</v>
      </c>
      <c r="CH23" s="60">
        <v>0</v>
      </c>
      <c r="CI23" s="60">
        <v>0</v>
      </c>
      <c r="CJ23" s="60">
        <v>0</v>
      </c>
      <c r="CK23" s="68">
        <v>0</v>
      </c>
      <c r="CL23" s="60">
        <v>0</v>
      </c>
      <c r="CM23" s="69">
        <v>0</v>
      </c>
      <c r="CN23" s="60">
        <v>0</v>
      </c>
      <c r="CO23" s="70">
        <v>0</v>
      </c>
      <c r="CP23" s="65">
        <v>0</v>
      </c>
      <c r="CQ23" s="60">
        <v>0</v>
      </c>
      <c r="CR23" s="60">
        <v>0</v>
      </c>
      <c r="CS23" s="70">
        <v>0</v>
      </c>
      <c r="CT23" s="8"/>
      <c r="CW23" s="260">
        <v>0</v>
      </c>
      <c r="CX23" s="60">
        <v>0</v>
      </c>
      <c r="CY23" s="60">
        <v>0</v>
      </c>
      <c r="CZ23" s="60">
        <v>0</v>
      </c>
      <c r="DA23" s="60">
        <v>0</v>
      </c>
      <c r="DB23" s="60">
        <v>0</v>
      </c>
      <c r="DC23" s="60">
        <v>0</v>
      </c>
      <c r="DD23" s="2"/>
      <c r="DE23" s="60">
        <v>0</v>
      </c>
      <c r="DF23" s="2"/>
      <c r="DG23" s="2"/>
      <c r="DH23" s="2"/>
      <c r="DI23" s="2"/>
      <c r="DJ23" s="2"/>
      <c r="DK23" s="2"/>
      <c r="DL23" s="2"/>
      <c r="DM23" s="2"/>
      <c r="DN23" s="2"/>
      <c r="DO23" s="2"/>
      <c r="DP23" s="2"/>
      <c r="EF23" s="268"/>
      <c r="EG23" s="266"/>
      <c r="EH23" s="267"/>
      <c r="EI23" s="267"/>
      <c r="EJ23" s="267"/>
      <c r="EK23" s="267"/>
      <c r="EL23" s="267"/>
      <c r="EM23" s="267"/>
      <c r="EN23" s="267"/>
      <c r="EV23" s="277"/>
      <c r="EW23" s="277"/>
      <c r="EX23" s="277"/>
      <c r="EY23" s="277"/>
      <c r="EZ23" s="277"/>
      <c r="FA23" s="277"/>
      <c r="FB23" s="297"/>
      <c r="FC23" s="297"/>
      <c r="FD23" s="297"/>
      <c r="FE23" s="297"/>
      <c r="FF23" s="297"/>
      <c r="FG23" s="297"/>
      <c r="FH23" s="297"/>
      <c r="FI23" s="297"/>
      <c r="FJ23" s="297"/>
      <c r="FK23" s="297"/>
      <c r="FL23" s="297"/>
      <c r="FM23" s="297"/>
      <c r="FN23" s="297"/>
      <c r="FO23" s="297"/>
      <c r="FP23" s="297"/>
      <c r="FQ23" s="297"/>
      <c r="FR23" s="277"/>
      <c r="FS23" s="277"/>
      <c r="FT23" s="277"/>
      <c r="FU23" s="288"/>
      <c r="FV23" s="285"/>
      <c r="FW23" s="286"/>
      <c r="FX23" s="277"/>
      <c r="FY23" s="277"/>
    </row>
    <row r="24" spans="1:181" ht="13.8">
      <c r="A24" s="2">
        <v>0</v>
      </c>
      <c r="B24" s="1">
        <v>0</v>
      </c>
      <c r="C24" s="1">
        <v>0</v>
      </c>
      <c r="D24" s="2">
        <v>0</v>
      </c>
      <c r="E24" s="71">
        <v>0</v>
      </c>
      <c r="F24" s="41">
        <v>0</v>
      </c>
      <c r="G24" s="42">
        <v>0</v>
      </c>
      <c r="H24" s="43">
        <v>0</v>
      </c>
      <c r="I24" s="12">
        <v>0</v>
      </c>
      <c r="J24" s="12">
        <v>0</v>
      </c>
      <c r="K24" s="44">
        <v>0</v>
      </c>
      <c r="L24" s="45">
        <v>0</v>
      </c>
      <c r="M24" s="46">
        <v>0</v>
      </c>
      <c r="N24" s="47">
        <v>0</v>
      </c>
      <c r="O24" s="48">
        <v>0</v>
      </c>
      <c r="P24" s="49">
        <v>0</v>
      </c>
      <c r="Q24" s="50">
        <v>0</v>
      </c>
      <c r="R24" s="51">
        <v>0</v>
      </c>
      <c r="S24" s="52">
        <v>0</v>
      </c>
      <c r="T24" s="53">
        <v>0</v>
      </c>
      <c r="U24" s="54">
        <v>0</v>
      </c>
      <c r="V24" s="55">
        <v>0</v>
      </c>
      <c r="W24" s="56">
        <v>0</v>
      </c>
      <c r="X24" s="56">
        <v>0</v>
      </c>
      <c r="Y24" s="56">
        <v>0</v>
      </c>
      <c r="Z24" s="56">
        <v>0</v>
      </c>
      <c r="AA24" s="56">
        <v>0</v>
      </c>
      <c r="AB24" s="56">
        <v>0</v>
      </c>
      <c r="AC24" s="56">
        <v>0</v>
      </c>
      <c r="AD24" s="57">
        <v>0</v>
      </c>
      <c r="AE24" s="58">
        <v>0</v>
      </c>
      <c r="AF24" s="2">
        <v>0</v>
      </c>
      <c r="AG24" s="5">
        <v>0</v>
      </c>
      <c r="AH24" s="5">
        <v>0</v>
      </c>
      <c r="AI24" s="59">
        <v>0</v>
      </c>
      <c r="AJ24" s="5">
        <v>0</v>
      </c>
      <c r="AK24" s="60">
        <v>0</v>
      </c>
      <c r="AL24" s="61">
        <v>0</v>
      </c>
      <c r="AM24">
        <v>0</v>
      </c>
      <c r="AN24" s="62">
        <v>0</v>
      </c>
      <c r="AO24" s="63">
        <v>0</v>
      </c>
      <c r="AP24" s="63">
        <v>0</v>
      </c>
      <c r="AQ24" s="62">
        <v>0</v>
      </c>
      <c r="AR24" s="62">
        <v>0</v>
      </c>
      <c r="AS24" s="62">
        <v>0</v>
      </c>
      <c r="AT24" s="64">
        <v>0</v>
      </c>
      <c r="AU24" s="62">
        <v>0</v>
      </c>
      <c r="AV24" s="62">
        <v>0</v>
      </c>
      <c r="AW24" s="62">
        <v>0</v>
      </c>
      <c r="AX24" s="62">
        <v>0</v>
      </c>
      <c r="AY24" s="62">
        <v>0</v>
      </c>
      <c r="AZ24" s="62">
        <v>0</v>
      </c>
      <c r="BA24" s="62">
        <v>0</v>
      </c>
      <c r="BB24" s="62">
        <v>0</v>
      </c>
      <c r="BC24" s="62">
        <v>0</v>
      </c>
      <c r="BD24" s="62">
        <v>0</v>
      </c>
      <c r="BE24" s="62">
        <v>0</v>
      </c>
      <c r="BF24" s="65">
        <v>0</v>
      </c>
      <c r="BG24" s="62">
        <v>0</v>
      </c>
      <c r="BH24" s="65">
        <v>0</v>
      </c>
      <c r="BI24" s="62">
        <v>0</v>
      </c>
      <c r="BJ24" s="65">
        <v>0</v>
      </c>
      <c r="BK24" s="62">
        <v>0</v>
      </c>
      <c r="BL24" s="65">
        <v>0</v>
      </c>
      <c r="BM24" s="62">
        <v>0</v>
      </c>
      <c r="BN24" s="65">
        <v>0</v>
      </c>
      <c r="BO24" s="62">
        <v>0</v>
      </c>
      <c r="BP24" s="65">
        <v>0</v>
      </c>
      <c r="BQ24" s="62">
        <v>0</v>
      </c>
      <c r="BR24" s="65">
        <v>0</v>
      </c>
      <c r="BS24" s="62">
        <v>0</v>
      </c>
      <c r="BT24" s="65">
        <v>0</v>
      </c>
      <c r="BU24" s="62">
        <v>0</v>
      </c>
      <c r="BV24" s="65">
        <v>0</v>
      </c>
      <c r="BW24" s="62">
        <v>0</v>
      </c>
      <c r="BX24" s="65">
        <v>0</v>
      </c>
      <c r="BY24" s="66">
        <v>0</v>
      </c>
      <c r="BZ24" s="66">
        <v>0</v>
      </c>
      <c r="CA24" s="66">
        <v>0</v>
      </c>
      <c r="CB24" s="66">
        <v>0</v>
      </c>
      <c r="CC24" s="67">
        <v>0</v>
      </c>
      <c r="CD24" s="60">
        <v>0</v>
      </c>
      <c r="CE24" s="60">
        <v>0</v>
      </c>
      <c r="CF24" s="60">
        <v>0</v>
      </c>
      <c r="CG24" s="60">
        <v>0</v>
      </c>
      <c r="CH24" s="60">
        <v>0</v>
      </c>
      <c r="CI24" s="60">
        <v>0</v>
      </c>
      <c r="CJ24" s="60">
        <v>0</v>
      </c>
      <c r="CK24" s="68">
        <v>0</v>
      </c>
      <c r="CL24" s="60">
        <v>0</v>
      </c>
      <c r="CM24" s="69">
        <v>0</v>
      </c>
      <c r="CN24" s="60">
        <v>0</v>
      </c>
      <c r="CO24" s="70">
        <v>0</v>
      </c>
      <c r="CP24" s="65">
        <v>0</v>
      </c>
      <c r="CQ24" s="60">
        <v>0</v>
      </c>
      <c r="CR24" s="60">
        <v>0</v>
      </c>
      <c r="CS24" s="70">
        <v>0</v>
      </c>
      <c r="CT24" s="8"/>
      <c r="CW24" s="260">
        <v>0</v>
      </c>
      <c r="CX24" s="60">
        <v>0</v>
      </c>
      <c r="CY24" s="60">
        <v>0</v>
      </c>
      <c r="CZ24" s="60">
        <v>0</v>
      </c>
      <c r="DA24" s="60">
        <v>0</v>
      </c>
      <c r="DB24" s="60">
        <v>0</v>
      </c>
      <c r="DC24" s="60">
        <v>0</v>
      </c>
      <c r="DD24" s="2"/>
      <c r="DE24" s="60">
        <v>0</v>
      </c>
      <c r="DF24" s="2"/>
      <c r="DG24" s="2"/>
      <c r="DH24" s="2"/>
      <c r="DI24" s="2"/>
      <c r="DJ24" s="2"/>
      <c r="DK24" s="2"/>
      <c r="DL24" s="2"/>
      <c r="DM24" s="2"/>
      <c r="DN24" s="2"/>
      <c r="DO24" s="2"/>
      <c r="DP24" s="2"/>
      <c r="EF24" s="268"/>
      <c r="EG24" s="266"/>
      <c r="EH24" s="267"/>
      <c r="EI24" s="267"/>
      <c r="EJ24" s="267"/>
      <c r="EK24" s="267"/>
      <c r="EL24" s="267"/>
      <c r="EM24" s="267"/>
      <c r="EN24" s="267"/>
      <c r="EV24" s="277"/>
      <c r="EW24" s="277"/>
      <c r="EX24" s="277"/>
      <c r="EY24" s="277"/>
      <c r="EZ24" s="277"/>
      <c r="FA24" s="277"/>
      <c r="FB24" s="297"/>
      <c r="FC24" s="297"/>
      <c r="FD24" s="297"/>
      <c r="FE24" s="297"/>
      <c r="FF24" s="297"/>
      <c r="FG24" s="297"/>
      <c r="FH24" s="297"/>
      <c r="FI24" s="297"/>
      <c r="FJ24" s="297"/>
      <c r="FK24" s="297"/>
      <c r="FL24" s="297"/>
      <c r="FM24" s="297"/>
      <c r="FN24" s="297"/>
      <c r="FO24" s="297"/>
      <c r="FP24" s="297"/>
      <c r="FQ24" s="297"/>
      <c r="FR24" s="277"/>
      <c r="FS24" s="277"/>
      <c r="FT24" s="277"/>
      <c r="FU24" s="288"/>
      <c r="FV24" s="285"/>
      <c r="FW24" s="286"/>
      <c r="FX24" s="277"/>
      <c r="FY24" s="277"/>
    </row>
    <row r="25" spans="1:181" ht="13.8">
      <c r="A25" s="2">
        <v>0</v>
      </c>
      <c r="B25" s="1">
        <v>0</v>
      </c>
      <c r="C25" s="1">
        <v>0</v>
      </c>
      <c r="D25" s="2">
        <v>0</v>
      </c>
      <c r="E25" s="71">
        <v>0</v>
      </c>
      <c r="F25" s="41">
        <v>0</v>
      </c>
      <c r="G25" s="42">
        <v>0</v>
      </c>
      <c r="H25" s="43">
        <v>0</v>
      </c>
      <c r="I25" s="12">
        <v>0</v>
      </c>
      <c r="J25" s="12">
        <v>0</v>
      </c>
      <c r="K25" s="44">
        <v>0</v>
      </c>
      <c r="L25" s="45">
        <v>0</v>
      </c>
      <c r="M25" s="46">
        <v>0</v>
      </c>
      <c r="N25" s="47">
        <v>0</v>
      </c>
      <c r="O25" s="48">
        <v>0</v>
      </c>
      <c r="P25" s="49">
        <v>0</v>
      </c>
      <c r="Q25" s="50">
        <v>0</v>
      </c>
      <c r="R25" s="51">
        <v>0</v>
      </c>
      <c r="S25" s="52">
        <v>0</v>
      </c>
      <c r="T25" s="53">
        <v>0</v>
      </c>
      <c r="U25" s="54">
        <v>0</v>
      </c>
      <c r="V25" s="55">
        <v>0</v>
      </c>
      <c r="W25" s="56">
        <v>0</v>
      </c>
      <c r="X25" s="56">
        <v>0</v>
      </c>
      <c r="Y25" s="56">
        <v>0</v>
      </c>
      <c r="Z25" s="56">
        <v>0</v>
      </c>
      <c r="AA25" s="56">
        <v>0</v>
      </c>
      <c r="AB25" s="56">
        <v>0</v>
      </c>
      <c r="AC25" s="56">
        <v>0</v>
      </c>
      <c r="AD25" s="57">
        <v>0</v>
      </c>
      <c r="AE25" s="58">
        <v>0</v>
      </c>
      <c r="AF25" s="2">
        <v>0</v>
      </c>
      <c r="AG25" s="5">
        <v>0</v>
      </c>
      <c r="AH25" s="5">
        <v>0</v>
      </c>
      <c r="AI25" s="59">
        <v>0</v>
      </c>
      <c r="AJ25" s="5">
        <v>0</v>
      </c>
      <c r="AK25" s="60">
        <v>0</v>
      </c>
      <c r="AL25" s="61">
        <v>0</v>
      </c>
      <c r="AM25">
        <v>0</v>
      </c>
      <c r="AN25" s="62">
        <v>0</v>
      </c>
      <c r="AO25" s="63">
        <v>0</v>
      </c>
      <c r="AP25" s="63">
        <v>0</v>
      </c>
      <c r="AQ25" s="62">
        <v>0</v>
      </c>
      <c r="AR25" s="62">
        <v>0</v>
      </c>
      <c r="AS25" s="62">
        <v>0</v>
      </c>
      <c r="AT25" s="64">
        <v>0</v>
      </c>
      <c r="AU25" s="62">
        <v>0</v>
      </c>
      <c r="AV25" s="62">
        <v>0</v>
      </c>
      <c r="AW25" s="62">
        <v>0</v>
      </c>
      <c r="AX25" s="62">
        <v>0</v>
      </c>
      <c r="AY25" s="62">
        <v>0</v>
      </c>
      <c r="AZ25" s="62">
        <v>0</v>
      </c>
      <c r="BA25" s="62">
        <v>0</v>
      </c>
      <c r="BB25" s="62">
        <v>0</v>
      </c>
      <c r="BC25" s="62">
        <v>0</v>
      </c>
      <c r="BD25" s="62">
        <v>0</v>
      </c>
      <c r="BE25" s="62">
        <v>0</v>
      </c>
      <c r="BF25" s="65">
        <v>0</v>
      </c>
      <c r="BG25" s="62">
        <v>0</v>
      </c>
      <c r="BH25" s="65">
        <v>0</v>
      </c>
      <c r="BI25" s="62">
        <v>0</v>
      </c>
      <c r="BJ25" s="65">
        <v>0</v>
      </c>
      <c r="BK25" s="62">
        <v>0</v>
      </c>
      <c r="BL25" s="65">
        <v>0</v>
      </c>
      <c r="BM25" s="62">
        <v>0</v>
      </c>
      <c r="BN25" s="65">
        <v>0</v>
      </c>
      <c r="BO25" s="62">
        <v>0</v>
      </c>
      <c r="BP25" s="65">
        <v>0</v>
      </c>
      <c r="BQ25" s="62">
        <v>0</v>
      </c>
      <c r="BR25" s="65">
        <v>0</v>
      </c>
      <c r="BS25" s="62">
        <v>0</v>
      </c>
      <c r="BT25" s="65">
        <v>0</v>
      </c>
      <c r="BU25" s="62">
        <v>0</v>
      </c>
      <c r="BV25" s="65">
        <v>0</v>
      </c>
      <c r="BW25" s="62">
        <v>0</v>
      </c>
      <c r="BX25" s="65">
        <v>0</v>
      </c>
      <c r="BY25" s="66">
        <v>0</v>
      </c>
      <c r="BZ25" s="66">
        <v>0</v>
      </c>
      <c r="CA25" s="66">
        <v>0</v>
      </c>
      <c r="CB25" s="66">
        <v>0</v>
      </c>
      <c r="CC25" s="67">
        <v>0</v>
      </c>
      <c r="CD25" s="60">
        <v>0</v>
      </c>
      <c r="CE25" s="60">
        <v>0</v>
      </c>
      <c r="CF25" s="60">
        <v>0</v>
      </c>
      <c r="CG25" s="60">
        <v>0</v>
      </c>
      <c r="CH25" s="60">
        <v>0</v>
      </c>
      <c r="CI25" s="60">
        <v>0</v>
      </c>
      <c r="CJ25" s="60">
        <v>0</v>
      </c>
      <c r="CK25" s="68">
        <v>0</v>
      </c>
      <c r="CL25" s="60">
        <v>0</v>
      </c>
      <c r="CM25" s="69">
        <v>0</v>
      </c>
      <c r="CN25" s="60">
        <v>0</v>
      </c>
      <c r="CO25" s="70">
        <v>0</v>
      </c>
      <c r="CP25" s="65">
        <v>0</v>
      </c>
      <c r="CQ25" s="60">
        <v>0</v>
      </c>
      <c r="CR25" s="60">
        <v>0</v>
      </c>
      <c r="CS25" s="70">
        <v>0</v>
      </c>
      <c r="CT25" s="8"/>
      <c r="CW25" s="260">
        <v>0</v>
      </c>
      <c r="CX25" s="60">
        <v>0</v>
      </c>
      <c r="CY25" s="60">
        <v>0</v>
      </c>
      <c r="CZ25" s="60">
        <v>0</v>
      </c>
      <c r="DA25" s="60">
        <v>0</v>
      </c>
      <c r="DB25" s="60">
        <v>0</v>
      </c>
      <c r="DC25" s="60">
        <v>0</v>
      </c>
      <c r="DD25" s="2"/>
      <c r="DE25" s="60">
        <v>0</v>
      </c>
      <c r="DF25" s="2"/>
      <c r="DG25" s="2"/>
      <c r="DH25" s="2"/>
      <c r="DI25" s="2"/>
      <c r="DJ25" s="2"/>
      <c r="DK25" s="2"/>
      <c r="DL25" s="2"/>
      <c r="DM25" s="2"/>
      <c r="DN25" s="2"/>
      <c r="DO25" s="2"/>
      <c r="DP25" s="2"/>
      <c r="EF25" s="268"/>
      <c r="EG25" s="266"/>
      <c r="EH25" s="267"/>
      <c r="EI25" s="267"/>
      <c r="EJ25" s="267"/>
      <c r="EK25" s="267"/>
      <c r="EL25" s="267"/>
      <c r="EM25" s="267"/>
      <c r="EN25" s="267"/>
      <c r="EV25" s="277"/>
      <c r="EW25" s="277"/>
      <c r="EX25" s="277"/>
      <c r="EY25" s="277"/>
      <c r="EZ25" s="277"/>
      <c r="FA25" s="277"/>
      <c r="FB25" s="297"/>
      <c r="FC25" s="297"/>
      <c r="FD25" s="297"/>
      <c r="FE25" s="297"/>
      <c r="FF25" s="297"/>
      <c r="FG25" s="297"/>
      <c r="FH25" s="297"/>
      <c r="FI25" s="297"/>
      <c r="FJ25" s="297"/>
      <c r="FK25" s="297"/>
      <c r="FL25" s="297"/>
      <c r="FM25" s="297"/>
      <c r="FN25" s="297"/>
      <c r="FO25" s="297"/>
      <c r="FP25" s="297"/>
      <c r="FQ25" s="297"/>
      <c r="FR25" s="277"/>
      <c r="FS25" s="277"/>
      <c r="FT25" s="277"/>
      <c r="FU25" s="288"/>
      <c r="FV25" s="285"/>
      <c r="FW25" s="286"/>
      <c r="FX25" s="277"/>
      <c r="FY25" s="277"/>
    </row>
    <row r="26" spans="1:181" ht="13.8">
      <c r="A26" s="2">
        <v>0</v>
      </c>
      <c r="B26" s="1">
        <v>0</v>
      </c>
      <c r="C26" s="1">
        <v>0</v>
      </c>
      <c r="D26" s="2">
        <v>0</v>
      </c>
      <c r="E26" s="71">
        <v>0</v>
      </c>
      <c r="F26" s="41">
        <v>0</v>
      </c>
      <c r="G26" s="42">
        <v>0</v>
      </c>
      <c r="H26" s="43">
        <v>0</v>
      </c>
      <c r="I26" s="12">
        <v>0</v>
      </c>
      <c r="J26" s="12">
        <v>0</v>
      </c>
      <c r="K26" s="44">
        <v>0</v>
      </c>
      <c r="L26" s="45">
        <v>0</v>
      </c>
      <c r="M26" s="46">
        <v>0</v>
      </c>
      <c r="N26" s="47">
        <v>0</v>
      </c>
      <c r="O26" s="48">
        <v>0</v>
      </c>
      <c r="P26" s="49">
        <v>0</v>
      </c>
      <c r="Q26" s="50">
        <v>0</v>
      </c>
      <c r="R26" s="51">
        <v>0</v>
      </c>
      <c r="S26" s="52">
        <v>0</v>
      </c>
      <c r="T26" s="53">
        <v>0</v>
      </c>
      <c r="U26" s="54">
        <v>0</v>
      </c>
      <c r="V26" s="55">
        <v>0</v>
      </c>
      <c r="W26" s="56">
        <v>0</v>
      </c>
      <c r="X26" s="56">
        <v>0</v>
      </c>
      <c r="Y26" s="56">
        <v>0</v>
      </c>
      <c r="Z26" s="56">
        <v>0</v>
      </c>
      <c r="AA26" s="56">
        <v>0</v>
      </c>
      <c r="AB26" s="56">
        <v>0</v>
      </c>
      <c r="AC26" s="56">
        <v>0</v>
      </c>
      <c r="AD26" s="57">
        <v>0</v>
      </c>
      <c r="AE26" s="58">
        <v>0</v>
      </c>
      <c r="AF26" s="2">
        <v>0</v>
      </c>
      <c r="AG26" s="5">
        <v>0</v>
      </c>
      <c r="AH26" s="5">
        <v>0</v>
      </c>
      <c r="AI26" s="59">
        <v>0</v>
      </c>
      <c r="AJ26" s="5">
        <v>0</v>
      </c>
      <c r="AK26" s="60">
        <v>0</v>
      </c>
      <c r="AL26" s="61">
        <v>0</v>
      </c>
      <c r="AM26">
        <v>0</v>
      </c>
      <c r="AN26" s="62">
        <v>0</v>
      </c>
      <c r="AO26" s="63">
        <v>0</v>
      </c>
      <c r="AP26" s="63">
        <v>0</v>
      </c>
      <c r="AQ26" s="62">
        <v>0</v>
      </c>
      <c r="AR26" s="62">
        <v>0</v>
      </c>
      <c r="AS26" s="62">
        <v>0</v>
      </c>
      <c r="AT26" s="64">
        <v>0</v>
      </c>
      <c r="AU26" s="62">
        <v>0</v>
      </c>
      <c r="AV26" s="62">
        <v>0</v>
      </c>
      <c r="AW26" s="62">
        <v>0</v>
      </c>
      <c r="AX26" s="62">
        <v>0</v>
      </c>
      <c r="AY26" s="62">
        <v>0</v>
      </c>
      <c r="AZ26" s="62">
        <v>0</v>
      </c>
      <c r="BA26" s="62">
        <v>0</v>
      </c>
      <c r="BB26" s="62">
        <v>0</v>
      </c>
      <c r="BC26" s="62">
        <v>0</v>
      </c>
      <c r="BD26" s="62">
        <v>0</v>
      </c>
      <c r="BE26" s="62">
        <v>0</v>
      </c>
      <c r="BF26" s="65">
        <v>0</v>
      </c>
      <c r="BG26" s="62">
        <v>0</v>
      </c>
      <c r="BH26" s="65">
        <v>0</v>
      </c>
      <c r="BI26" s="62">
        <v>0</v>
      </c>
      <c r="BJ26" s="65">
        <v>0</v>
      </c>
      <c r="BK26" s="62">
        <v>0</v>
      </c>
      <c r="BL26" s="65">
        <v>0</v>
      </c>
      <c r="BM26" s="62">
        <v>0</v>
      </c>
      <c r="BN26" s="65">
        <v>0</v>
      </c>
      <c r="BO26" s="62">
        <v>0</v>
      </c>
      <c r="BP26" s="65">
        <v>0</v>
      </c>
      <c r="BQ26" s="62">
        <v>0</v>
      </c>
      <c r="BR26" s="65">
        <v>0</v>
      </c>
      <c r="BS26" s="62">
        <v>0</v>
      </c>
      <c r="BT26" s="65">
        <v>0</v>
      </c>
      <c r="BU26" s="62">
        <v>0</v>
      </c>
      <c r="BV26" s="65">
        <v>0</v>
      </c>
      <c r="BW26" s="62">
        <v>0</v>
      </c>
      <c r="BX26" s="65">
        <v>0</v>
      </c>
      <c r="BY26" s="66">
        <v>0</v>
      </c>
      <c r="BZ26" s="66">
        <v>0</v>
      </c>
      <c r="CA26" s="66">
        <v>0</v>
      </c>
      <c r="CB26" s="66">
        <v>0</v>
      </c>
      <c r="CC26" s="67">
        <v>0</v>
      </c>
      <c r="CD26" s="60">
        <v>0</v>
      </c>
      <c r="CE26" s="60">
        <v>0</v>
      </c>
      <c r="CF26" s="60">
        <v>0</v>
      </c>
      <c r="CG26" s="60">
        <v>0</v>
      </c>
      <c r="CH26" s="60">
        <v>0</v>
      </c>
      <c r="CI26" s="60">
        <v>0</v>
      </c>
      <c r="CJ26" s="60">
        <v>0</v>
      </c>
      <c r="CK26" s="68">
        <v>0</v>
      </c>
      <c r="CL26" s="60">
        <v>0</v>
      </c>
      <c r="CM26" s="69">
        <v>0</v>
      </c>
      <c r="CN26" s="60">
        <v>0</v>
      </c>
      <c r="CO26" s="70">
        <v>0</v>
      </c>
      <c r="CP26" s="65">
        <v>0</v>
      </c>
      <c r="CQ26" s="60">
        <v>0</v>
      </c>
      <c r="CR26" s="60">
        <v>0</v>
      </c>
      <c r="CS26" s="70">
        <v>0</v>
      </c>
      <c r="CT26" s="8"/>
      <c r="CW26" s="260">
        <v>0</v>
      </c>
      <c r="CX26" s="60">
        <v>0</v>
      </c>
      <c r="CY26" s="60">
        <v>0</v>
      </c>
      <c r="CZ26" s="60">
        <v>0</v>
      </c>
      <c r="DA26" s="60">
        <v>0</v>
      </c>
      <c r="DB26" s="60">
        <v>0</v>
      </c>
      <c r="DC26" s="60">
        <v>0</v>
      </c>
      <c r="DD26" s="2"/>
      <c r="DE26" s="60">
        <v>0</v>
      </c>
      <c r="DF26" s="2"/>
      <c r="DG26" s="2"/>
      <c r="DH26" s="2"/>
      <c r="DI26" s="2"/>
      <c r="DJ26" s="2"/>
      <c r="DK26" s="2"/>
      <c r="DL26" s="2"/>
      <c r="DM26" s="2"/>
      <c r="DN26" s="2"/>
      <c r="DO26" s="2"/>
      <c r="DP26" s="2"/>
      <c r="EF26" s="268"/>
      <c r="EG26" s="266"/>
      <c r="EH26" s="267"/>
      <c r="EI26" s="267"/>
      <c r="EJ26" s="267"/>
      <c r="EK26" s="267"/>
      <c r="EL26" s="267"/>
      <c r="EM26" s="267"/>
      <c r="EN26" s="267"/>
      <c r="EV26" s="277"/>
      <c r="EW26" s="277"/>
      <c r="EX26" s="277"/>
      <c r="EY26" s="277"/>
      <c r="EZ26" s="277"/>
      <c r="FA26" s="277"/>
      <c r="FB26" s="297"/>
      <c r="FC26" s="297"/>
      <c r="FD26" s="297"/>
      <c r="FE26" s="297"/>
      <c r="FF26" s="297"/>
      <c r="FG26" s="297"/>
      <c r="FH26" s="297"/>
      <c r="FI26" s="297"/>
      <c r="FJ26" s="297"/>
      <c r="FK26" s="297"/>
      <c r="FL26" s="297"/>
      <c r="FM26" s="297"/>
      <c r="FN26" s="297"/>
      <c r="FO26" s="297"/>
      <c r="FP26" s="297"/>
      <c r="FQ26" s="297"/>
      <c r="FR26" s="277"/>
      <c r="FS26" s="277"/>
      <c r="FT26" s="277"/>
      <c r="FU26" s="285"/>
      <c r="FV26" s="285"/>
      <c r="FW26" s="286"/>
      <c r="FX26" s="277"/>
      <c r="FY26" s="277"/>
    </row>
    <row r="27" spans="1:181" ht="13.8">
      <c r="A27" s="2">
        <v>0</v>
      </c>
      <c r="B27" s="1">
        <v>0</v>
      </c>
      <c r="C27" s="1">
        <v>0</v>
      </c>
      <c r="D27" s="2">
        <v>0</v>
      </c>
      <c r="E27" s="71">
        <v>0</v>
      </c>
      <c r="F27" s="41">
        <v>0</v>
      </c>
      <c r="G27" s="42">
        <v>0</v>
      </c>
      <c r="H27" s="43">
        <v>0</v>
      </c>
      <c r="I27" s="12">
        <v>0</v>
      </c>
      <c r="J27" s="12">
        <v>0</v>
      </c>
      <c r="K27" s="44">
        <v>0</v>
      </c>
      <c r="L27" s="45">
        <v>0</v>
      </c>
      <c r="M27" s="46">
        <v>0</v>
      </c>
      <c r="N27" s="47">
        <v>0</v>
      </c>
      <c r="O27" s="48">
        <v>0</v>
      </c>
      <c r="P27" s="49">
        <v>0</v>
      </c>
      <c r="Q27" s="50">
        <v>0</v>
      </c>
      <c r="R27" s="51">
        <v>0</v>
      </c>
      <c r="S27" s="52">
        <v>0</v>
      </c>
      <c r="T27" s="53">
        <v>0</v>
      </c>
      <c r="U27" s="54">
        <v>0</v>
      </c>
      <c r="V27" s="55">
        <v>0</v>
      </c>
      <c r="W27" s="56">
        <v>0</v>
      </c>
      <c r="X27" s="56">
        <v>0</v>
      </c>
      <c r="Y27" s="56">
        <v>0</v>
      </c>
      <c r="Z27" s="56">
        <v>0</v>
      </c>
      <c r="AA27" s="56">
        <v>0</v>
      </c>
      <c r="AB27" s="56">
        <v>0</v>
      </c>
      <c r="AC27" s="56">
        <v>0</v>
      </c>
      <c r="AD27" s="57">
        <v>0</v>
      </c>
      <c r="AE27" s="58">
        <v>0</v>
      </c>
      <c r="AF27" s="2">
        <v>0</v>
      </c>
      <c r="AG27" s="5">
        <v>0</v>
      </c>
      <c r="AH27" s="5">
        <v>0</v>
      </c>
      <c r="AI27" s="59">
        <v>0</v>
      </c>
      <c r="AJ27" s="5">
        <v>0</v>
      </c>
      <c r="AK27" s="60">
        <v>0</v>
      </c>
      <c r="AL27" s="61">
        <v>0</v>
      </c>
      <c r="AM27">
        <v>0</v>
      </c>
      <c r="AN27" s="62">
        <v>0</v>
      </c>
      <c r="AO27" s="63">
        <v>0</v>
      </c>
      <c r="AP27" s="63">
        <v>0</v>
      </c>
      <c r="AQ27" s="62">
        <v>0</v>
      </c>
      <c r="AR27" s="62">
        <v>0</v>
      </c>
      <c r="AS27" s="62">
        <v>0</v>
      </c>
      <c r="AT27" s="64">
        <v>0</v>
      </c>
      <c r="AU27" s="62">
        <v>0</v>
      </c>
      <c r="AV27" s="62">
        <v>0</v>
      </c>
      <c r="AW27" s="62">
        <v>0</v>
      </c>
      <c r="AX27" s="62">
        <v>0</v>
      </c>
      <c r="AY27" s="62">
        <v>0</v>
      </c>
      <c r="AZ27" s="62">
        <v>0</v>
      </c>
      <c r="BA27" s="62">
        <v>0</v>
      </c>
      <c r="BB27" s="62">
        <v>0</v>
      </c>
      <c r="BC27" s="62">
        <v>0</v>
      </c>
      <c r="BD27" s="62">
        <v>0</v>
      </c>
      <c r="BE27" s="62">
        <v>0</v>
      </c>
      <c r="BF27" s="65">
        <v>0</v>
      </c>
      <c r="BG27" s="62">
        <v>0</v>
      </c>
      <c r="BH27" s="65">
        <v>0</v>
      </c>
      <c r="BI27" s="62">
        <v>0</v>
      </c>
      <c r="BJ27" s="65">
        <v>0</v>
      </c>
      <c r="BK27" s="62">
        <v>0</v>
      </c>
      <c r="BL27" s="65">
        <v>0</v>
      </c>
      <c r="BM27" s="62">
        <v>0</v>
      </c>
      <c r="BN27" s="65">
        <v>0</v>
      </c>
      <c r="BO27" s="62">
        <v>0</v>
      </c>
      <c r="BP27" s="65">
        <v>0</v>
      </c>
      <c r="BQ27" s="62">
        <v>0</v>
      </c>
      <c r="BR27" s="65">
        <v>0</v>
      </c>
      <c r="BS27" s="62">
        <v>0</v>
      </c>
      <c r="BT27" s="65">
        <v>0</v>
      </c>
      <c r="BU27" s="62">
        <v>0</v>
      </c>
      <c r="BV27" s="65">
        <v>0</v>
      </c>
      <c r="BW27" s="62">
        <v>0</v>
      </c>
      <c r="BX27" s="65">
        <v>0</v>
      </c>
      <c r="BY27" s="66">
        <v>0</v>
      </c>
      <c r="BZ27" s="66">
        <v>0</v>
      </c>
      <c r="CA27" s="66">
        <v>0</v>
      </c>
      <c r="CB27" s="66">
        <v>0</v>
      </c>
      <c r="CC27" s="67">
        <v>0</v>
      </c>
      <c r="CD27" s="60">
        <v>0</v>
      </c>
      <c r="CE27" s="60">
        <v>0</v>
      </c>
      <c r="CF27" s="60">
        <v>0</v>
      </c>
      <c r="CG27" s="60">
        <v>0</v>
      </c>
      <c r="CH27" s="60">
        <v>0</v>
      </c>
      <c r="CI27" s="60">
        <v>0</v>
      </c>
      <c r="CJ27" s="60">
        <v>0</v>
      </c>
      <c r="CK27" s="68">
        <v>0</v>
      </c>
      <c r="CL27" s="60">
        <v>0</v>
      </c>
      <c r="CM27" s="69">
        <v>0</v>
      </c>
      <c r="CN27" s="60">
        <v>0</v>
      </c>
      <c r="CO27" s="70">
        <v>0</v>
      </c>
      <c r="CP27" s="65">
        <v>0</v>
      </c>
      <c r="CQ27" s="60">
        <v>0</v>
      </c>
      <c r="CR27" s="60">
        <v>0</v>
      </c>
      <c r="CS27" s="70">
        <v>0</v>
      </c>
      <c r="CT27" s="8"/>
      <c r="CW27" s="260">
        <v>0</v>
      </c>
      <c r="CX27" s="60">
        <v>0</v>
      </c>
      <c r="CY27" s="60">
        <v>0</v>
      </c>
      <c r="CZ27" s="60">
        <v>0</v>
      </c>
      <c r="DA27" s="60">
        <v>0</v>
      </c>
      <c r="DB27" s="60">
        <v>0</v>
      </c>
      <c r="DC27" s="60">
        <v>0</v>
      </c>
      <c r="DD27" s="2"/>
      <c r="DE27" s="60">
        <v>0</v>
      </c>
      <c r="DF27" s="2"/>
      <c r="DG27" s="2"/>
      <c r="DH27" s="2"/>
      <c r="DI27" s="2"/>
      <c r="DJ27" s="2"/>
      <c r="DK27" s="2"/>
      <c r="DL27" s="2"/>
      <c r="DM27" s="2"/>
      <c r="DN27" s="2"/>
      <c r="DO27" s="2"/>
      <c r="DP27" s="2"/>
      <c r="EF27" s="272"/>
      <c r="EG27" s="273"/>
      <c r="EH27" s="274"/>
      <c r="EI27" s="274"/>
      <c r="EJ27" s="274"/>
      <c r="EK27" s="274"/>
      <c r="EL27" s="274"/>
      <c r="EM27" s="274"/>
      <c r="EN27" s="274"/>
      <c r="EV27" s="278"/>
      <c r="EW27" s="278"/>
      <c r="EX27" s="278"/>
      <c r="EY27" s="278"/>
      <c r="EZ27" s="278"/>
      <c r="FA27" s="278"/>
      <c r="FB27" s="298"/>
      <c r="FC27" s="298"/>
      <c r="FD27" s="298"/>
      <c r="FE27" s="298"/>
      <c r="FF27" s="298"/>
      <c r="FG27" s="298"/>
      <c r="FH27" s="298"/>
      <c r="FI27" s="298"/>
      <c r="FJ27" s="298"/>
      <c r="FK27" s="298"/>
      <c r="FL27" s="298"/>
      <c r="FM27" s="298"/>
      <c r="FN27" s="298"/>
      <c r="FO27" s="298"/>
      <c r="FP27" s="298"/>
      <c r="FQ27" s="298"/>
      <c r="FR27" s="278"/>
      <c r="FS27" s="278"/>
      <c r="FT27" s="278"/>
      <c r="FU27" s="290"/>
      <c r="FV27" s="290"/>
      <c r="FW27" s="291"/>
      <c r="FX27" s="278"/>
      <c r="FY27" s="278"/>
    </row>
    <row r="28" spans="1:181" ht="13.8">
      <c r="A28" s="2">
        <v>0</v>
      </c>
      <c r="B28" s="1">
        <v>0</v>
      </c>
      <c r="C28" s="1">
        <v>0</v>
      </c>
      <c r="D28" s="2">
        <v>0</v>
      </c>
      <c r="E28" s="71">
        <v>0</v>
      </c>
      <c r="F28" s="41">
        <v>0</v>
      </c>
      <c r="G28" s="42">
        <v>0</v>
      </c>
      <c r="H28" s="43">
        <v>0</v>
      </c>
      <c r="I28" s="12">
        <v>0</v>
      </c>
      <c r="J28" s="12">
        <v>0</v>
      </c>
      <c r="K28" s="44">
        <v>0</v>
      </c>
      <c r="L28" s="45">
        <v>0</v>
      </c>
      <c r="M28" s="46">
        <v>0</v>
      </c>
      <c r="N28" s="47">
        <v>0</v>
      </c>
      <c r="O28" s="48">
        <v>0</v>
      </c>
      <c r="P28" s="49">
        <v>0</v>
      </c>
      <c r="Q28" s="50">
        <v>0</v>
      </c>
      <c r="R28" s="51">
        <v>0</v>
      </c>
      <c r="S28" s="52">
        <v>0</v>
      </c>
      <c r="T28" s="53">
        <v>0</v>
      </c>
      <c r="U28" s="54">
        <v>0</v>
      </c>
      <c r="V28" s="55">
        <v>0</v>
      </c>
      <c r="W28" s="56">
        <v>0</v>
      </c>
      <c r="X28" s="56">
        <v>0</v>
      </c>
      <c r="Y28" s="56">
        <v>0</v>
      </c>
      <c r="Z28" s="56">
        <v>0</v>
      </c>
      <c r="AA28" s="56">
        <v>0</v>
      </c>
      <c r="AB28" s="56">
        <v>0</v>
      </c>
      <c r="AC28" s="56">
        <v>0</v>
      </c>
      <c r="AD28" s="57">
        <v>0</v>
      </c>
      <c r="AE28" s="58">
        <v>0</v>
      </c>
      <c r="AF28" s="2">
        <v>0</v>
      </c>
      <c r="AG28" s="5">
        <v>0</v>
      </c>
      <c r="AH28" s="5">
        <v>0</v>
      </c>
      <c r="AI28" s="59">
        <v>0</v>
      </c>
      <c r="AJ28" s="5">
        <v>0</v>
      </c>
      <c r="AK28" s="60">
        <v>0</v>
      </c>
      <c r="AL28" s="61">
        <v>0</v>
      </c>
      <c r="AM28">
        <v>0</v>
      </c>
      <c r="AN28" s="62">
        <v>0</v>
      </c>
      <c r="AO28" s="63">
        <v>0</v>
      </c>
      <c r="AP28" s="63">
        <v>0</v>
      </c>
      <c r="AQ28" s="62">
        <v>0</v>
      </c>
      <c r="AR28" s="62">
        <v>0</v>
      </c>
      <c r="AS28" s="62">
        <v>0</v>
      </c>
      <c r="AT28" s="64">
        <v>0</v>
      </c>
      <c r="AU28" s="62">
        <v>0</v>
      </c>
      <c r="AV28" s="62">
        <v>0</v>
      </c>
      <c r="AW28" s="62">
        <v>0</v>
      </c>
      <c r="AX28" s="62">
        <v>0</v>
      </c>
      <c r="AY28" s="62">
        <v>0</v>
      </c>
      <c r="AZ28" s="62">
        <v>0</v>
      </c>
      <c r="BA28" s="62">
        <v>0</v>
      </c>
      <c r="BB28" s="62">
        <v>0</v>
      </c>
      <c r="BC28" s="62">
        <v>0</v>
      </c>
      <c r="BD28" s="62">
        <v>0</v>
      </c>
      <c r="BE28" s="62">
        <v>0</v>
      </c>
      <c r="BF28" s="65">
        <v>0</v>
      </c>
      <c r="BG28" s="62">
        <v>0</v>
      </c>
      <c r="BH28" s="65">
        <v>0</v>
      </c>
      <c r="BI28" s="62">
        <v>0</v>
      </c>
      <c r="BJ28" s="65">
        <v>0</v>
      </c>
      <c r="BK28" s="62">
        <v>0</v>
      </c>
      <c r="BL28" s="65">
        <v>0</v>
      </c>
      <c r="BM28" s="62">
        <v>0</v>
      </c>
      <c r="BN28" s="65">
        <v>0</v>
      </c>
      <c r="BO28" s="62">
        <v>0</v>
      </c>
      <c r="BP28" s="65">
        <v>0</v>
      </c>
      <c r="BQ28" s="62">
        <v>0</v>
      </c>
      <c r="BR28" s="65">
        <v>0</v>
      </c>
      <c r="BS28" s="62">
        <v>0</v>
      </c>
      <c r="BT28" s="65">
        <v>0</v>
      </c>
      <c r="BU28" s="62">
        <v>0</v>
      </c>
      <c r="BV28" s="65">
        <v>0</v>
      </c>
      <c r="BW28" s="62">
        <v>0</v>
      </c>
      <c r="BX28" s="65">
        <v>0</v>
      </c>
      <c r="BY28" s="66">
        <v>0</v>
      </c>
      <c r="BZ28" s="66">
        <v>0</v>
      </c>
      <c r="CA28" s="66">
        <v>0</v>
      </c>
      <c r="CB28" s="66">
        <v>0</v>
      </c>
      <c r="CC28" s="67">
        <v>0</v>
      </c>
      <c r="CD28" s="60">
        <v>0</v>
      </c>
      <c r="CE28" s="60">
        <v>0</v>
      </c>
      <c r="CF28" s="60">
        <v>0</v>
      </c>
      <c r="CG28" s="60">
        <v>0</v>
      </c>
      <c r="CH28" s="60">
        <v>0</v>
      </c>
      <c r="CI28" s="60">
        <v>0</v>
      </c>
      <c r="CJ28" s="60">
        <v>0</v>
      </c>
      <c r="CK28" s="68">
        <v>0</v>
      </c>
      <c r="CL28" s="60">
        <v>0</v>
      </c>
      <c r="CM28" s="69">
        <v>0</v>
      </c>
      <c r="CN28" s="60">
        <v>0</v>
      </c>
      <c r="CO28" s="70">
        <v>0</v>
      </c>
      <c r="CP28" s="65">
        <v>0</v>
      </c>
      <c r="CQ28" s="60">
        <v>0</v>
      </c>
      <c r="CR28" s="60">
        <v>0</v>
      </c>
      <c r="CS28" s="70">
        <v>0</v>
      </c>
      <c r="CT28" s="8"/>
      <c r="CW28" s="260">
        <v>0</v>
      </c>
      <c r="CX28" s="60">
        <v>0</v>
      </c>
      <c r="CY28" s="60">
        <v>0</v>
      </c>
      <c r="CZ28" s="60">
        <v>0</v>
      </c>
      <c r="DA28" s="60">
        <v>0</v>
      </c>
      <c r="DB28" s="60">
        <v>0</v>
      </c>
      <c r="DC28" s="60">
        <v>0</v>
      </c>
      <c r="DD28" s="2"/>
      <c r="DE28" s="60">
        <v>0</v>
      </c>
      <c r="DF28" s="2"/>
      <c r="DG28" s="2"/>
      <c r="DH28" s="2"/>
      <c r="DI28" s="2"/>
      <c r="DJ28" s="2"/>
      <c r="DK28" s="2"/>
      <c r="DL28" s="2"/>
      <c r="DM28" s="2"/>
      <c r="DN28" s="2"/>
      <c r="DO28" s="2"/>
      <c r="DP28" s="2"/>
      <c r="EF28" s="268"/>
      <c r="EG28" s="266"/>
      <c r="EH28" s="267"/>
      <c r="EI28" s="267"/>
      <c r="EJ28" s="267"/>
      <c r="EK28" s="267"/>
      <c r="EL28" s="267"/>
      <c r="EM28" s="267"/>
      <c r="EN28" s="267"/>
      <c r="EV28" s="277"/>
      <c r="EW28" s="277"/>
      <c r="EX28" s="277"/>
      <c r="EY28" s="277"/>
      <c r="EZ28" s="277"/>
      <c r="FA28" s="277"/>
      <c r="FB28" s="297"/>
      <c r="FC28" s="297"/>
      <c r="FD28" s="297"/>
      <c r="FE28" s="297"/>
      <c r="FF28" s="297"/>
      <c r="FG28" s="297"/>
      <c r="FH28" s="297"/>
      <c r="FI28" s="297"/>
      <c r="FJ28" s="297"/>
      <c r="FK28" s="297"/>
      <c r="FL28" s="297"/>
      <c r="FM28" s="297"/>
      <c r="FN28" s="297"/>
      <c r="FO28" s="297"/>
      <c r="FP28" s="297"/>
      <c r="FQ28" s="297"/>
      <c r="FR28" s="277"/>
      <c r="FS28" s="277"/>
      <c r="FT28" s="277"/>
      <c r="FU28" s="285"/>
      <c r="FV28" s="285"/>
      <c r="FW28" s="286"/>
      <c r="FX28" s="277"/>
      <c r="FY28" s="277"/>
    </row>
    <row r="29" spans="1:181" ht="13.8">
      <c r="A29" s="2">
        <v>0</v>
      </c>
      <c r="B29" s="1">
        <v>0</v>
      </c>
      <c r="C29" s="1">
        <v>0</v>
      </c>
      <c r="D29" s="2">
        <v>0</v>
      </c>
      <c r="E29" s="71">
        <v>0</v>
      </c>
      <c r="F29" s="41">
        <v>0</v>
      </c>
      <c r="G29" s="42">
        <v>0</v>
      </c>
      <c r="H29" s="43">
        <v>0</v>
      </c>
      <c r="I29" s="12">
        <v>0</v>
      </c>
      <c r="J29" s="12">
        <v>0</v>
      </c>
      <c r="K29" s="44">
        <v>0</v>
      </c>
      <c r="L29" s="45">
        <v>0</v>
      </c>
      <c r="M29" s="46">
        <v>0</v>
      </c>
      <c r="N29" s="47">
        <v>0</v>
      </c>
      <c r="O29" s="48">
        <v>0</v>
      </c>
      <c r="P29" s="49">
        <v>0</v>
      </c>
      <c r="Q29" s="50">
        <v>0</v>
      </c>
      <c r="R29" s="51">
        <v>0</v>
      </c>
      <c r="S29" s="52">
        <v>0</v>
      </c>
      <c r="T29" s="53">
        <v>0</v>
      </c>
      <c r="U29" s="54">
        <v>0</v>
      </c>
      <c r="V29" s="55">
        <v>0</v>
      </c>
      <c r="W29" s="56">
        <v>0</v>
      </c>
      <c r="X29" s="56">
        <v>0</v>
      </c>
      <c r="Y29" s="56">
        <v>0</v>
      </c>
      <c r="Z29" s="56">
        <v>0</v>
      </c>
      <c r="AA29" s="56">
        <v>0</v>
      </c>
      <c r="AB29" s="56">
        <v>0</v>
      </c>
      <c r="AC29" s="56">
        <v>0</v>
      </c>
      <c r="AD29" s="57">
        <v>0</v>
      </c>
      <c r="AE29" s="58">
        <v>0</v>
      </c>
      <c r="AF29" s="2">
        <v>0</v>
      </c>
      <c r="AG29" s="5">
        <v>0</v>
      </c>
      <c r="AH29" s="5">
        <v>0</v>
      </c>
      <c r="AI29" s="59">
        <v>0</v>
      </c>
      <c r="AJ29" s="5">
        <v>0</v>
      </c>
      <c r="AK29" s="60">
        <v>0</v>
      </c>
      <c r="AL29" s="61">
        <v>0</v>
      </c>
      <c r="AM29">
        <v>0</v>
      </c>
      <c r="AN29" s="62">
        <v>0</v>
      </c>
      <c r="AO29" s="63">
        <v>0</v>
      </c>
      <c r="AP29" s="63">
        <v>0</v>
      </c>
      <c r="AQ29" s="62">
        <v>0</v>
      </c>
      <c r="AR29" s="62">
        <v>0</v>
      </c>
      <c r="AS29" s="62">
        <v>0</v>
      </c>
      <c r="AT29" s="64">
        <v>0</v>
      </c>
      <c r="AU29" s="62">
        <v>0</v>
      </c>
      <c r="AV29" s="62">
        <v>0</v>
      </c>
      <c r="AW29" s="62">
        <v>0</v>
      </c>
      <c r="AX29" s="62">
        <v>0</v>
      </c>
      <c r="AY29" s="62">
        <v>0</v>
      </c>
      <c r="AZ29" s="62">
        <v>0</v>
      </c>
      <c r="BA29" s="62">
        <v>0</v>
      </c>
      <c r="BB29" s="62">
        <v>0</v>
      </c>
      <c r="BC29" s="62">
        <v>0</v>
      </c>
      <c r="BD29" s="62">
        <v>0</v>
      </c>
      <c r="BE29" s="62">
        <v>0</v>
      </c>
      <c r="BF29" s="65">
        <v>0</v>
      </c>
      <c r="BG29" s="62">
        <v>0</v>
      </c>
      <c r="BH29" s="65">
        <v>0</v>
      </c>
      <c r="BI29" s="62">
        <v>0</v>
      </c>
      <c r="BJ29" s="65">
        <v>0</v>
      </c>
      <c r="BK29" s="62">
        <v>0</v>
      </c>
      <c r="BL29" s="65">
        <v>0</v>
      </c>
      <c r="BM29" s="62">
        <v>0</v>
      </c>
      <c r="BN29" s="65">
        <v>0</v>
      </c>
      <c r="BO29" s="62">
        <v>0</v>
      </c>
      <c r="BP29" s="65">
        <v>0</v>
      </c>
      <c r="BQ29" s="62">
        <v>0</v>
      </c>
      <c r="BR29" s="65">
        <v>0</v>
      </c>
      <c r="BS29" s="62">
        <v>0</v>
      </c>
      <c r="BT29" s="65">
        <v>0</v>
      </c>
      <c r="BU29" s="62">
        <v>0</v>
      </c>
      <c r="BV29" s="65">
        <v>0</v>
      </c>
      <c r="BW29" s="62">
        <v>0</v>
      </c>
      <c r="BX29" s="65">
        <v>0</v>
      </c>
      <c r="BY29" s="66">
        <v>0</v>
      </c>
      <c r="BZ29" s="66">
        <v>0</v>
      </c>
      <c r="CA29" s="66">
        <v>0</v>
      </c>
      <c r="CB29" s="66">
        <v>0</v>
      </c>
      <c r="CC29" s="67">
        <v>0</v>
      </c>
      <c r="CD29" s="60">
        <v>0</v>
      </c>
      <c r="CE29" s="60">
        <v>0</v>
      </c>
      <c r="CF29" s="60">
        <v>0</v>
      </c>
      <c r="CG29" s="60">
        <v>0</v>
      </c>
      <c r="CH29" s="60">
        <v>0</v>
      </c>
      <c r="CI29" s="60">
        <v>0</v>
      </c>
      <c r="CJ29" s="60">
        <v>0</v>
      </c>
      <c r="CK29" s="68">
        <v>0</v>
      </c>
      <c r="CL29" s="60">
        <v>0</v>
      </c>
      <c r="CM29" s="69">
        <v>0</v>
      </c>
      <c r="CN29" s="60">
        <v>0</v>
      </c>
      <c r="CO29" s="70">
        <v>0</v>
      </c>
      <c r="CP29" s="65">
        <v>0</v>
      </c>
      <c r="CQ29" s="60">
        <v>0</v>
      </c>
      <c r="CR29" s="60">
        <v>0</v>
      </c>
      <c r="CS29" s="70">
        <v>0</v>
      </c>
      <c r="CT29" s="8"/>
      <c r="CW29" s="260">
        <v>0</v>
      </c>
      <c r="CX29" s="60">
        <v>0</v>
      </c>
      <c r="CY29" s="60">
        <v>0</v>
      </c>
      <c r="CZ29" s="60">
        <v>0</v>
      </c>
      <c r="DA29" s="60">
        <v>0</v>
      </c>
      <c r="DB29" s="60">
        <v>0</v>
      </c>
      <c r="DC29" s="60">
        <v>0</v>
      </c>
      <c r="DD29" s="2"/>
      <c r="DE29" s="60">
        <v>0</v>
      </c>
      <c r="DF29" s="2"/>
      <c r="DG29" s="2"/>
      <c r="DH29" s="2"/>
      <c r="DI29" s="2"/>
      <c r="DJ29" s="2"/>
      <c r="DK29" s="2"/>
      <c r="DL29" s="2"/>
      <c r="DM29" s="2"/>
      <c r="DN29" s="2"/>
      <c r="DO29" s="2"/>
      <c r="DP29" s="2"/>
      <c r="EF29" s="268"/>
      <c r="EG29" s="266"/>
      <c r="EH29" s="267"/>
      <c r="EI29" s="267"/>
      <c r="EJ29" s="267"/>
      <c r="EK29" s="267"/>
      <c r="EL29" s="267"/>
      <c r="EM29" s="267"/>
      <c r="EN29" s="267"/>
      <c r="EV29" s="277"/>
      <c r="EW29" s="277"/>
      <c r="EX29" s="277"/>
      <c r="EY29" s="277"/>
      <c r="EZ29" s="277"/>
      <c r="FA29" s="277"/>
      <c r="FB29" s="297"/>
      <c r="FC29" s="297"/>
      <c r="FD29" s="297"/>
      <c r="FE29" s="297"/>
      <c r="FF29" s="297"/>
      <c r="FG29" s="297"/>
      <c r="FH29" s="297"/>
      <c r="FI29" s="297"/>
      <c r="FJ29" s="297"/>
      <c r="FK29" s="297"/>
      <c r="FL29" s="297"/>
      <c r="FM29" s="297"/>
      <c r="FN29" s="297"/>
      <c r="FO29" s="297"/>
      <c r="FP29" s="297"/>
      <c r="FQ29" s="297"/>
      <c r="FR29" s="277"/>
      <c r="FS29" s="277"/>
      <c r="FT29" s="277"/>
      <c r="FU29" s="285"/>
      <c r="FV29" s="285"/>
      <c r="FW29" s="286"/>
      <c r="FX29" s="277"/>
      <c r="FY29" s="277"/>
    </row>
    <row r="30" spans="1:181" ht="13.8">
      <c r="A30" s="2">
        <v>0</v>
      </c>
      <c r="B30" s="1">
        <v>0</v>
      </c>
      <c r="C30" s="1">
        <v>0</v>
      </c>
      <c r="D30" s="2">
        <v>0</v>
      </c>
      <c r="E30" s="71">
        <v>0</v>
      </c>
      <c r="F30" s="41">
        <v>0</v>
      </c>
      <c r="G30" s="42">
        <v>0</v>
      </c>
      <c r="H30" s="43">
        <v>0</v>
      </c>
      <c r="I30" s="12">
        <v>0</v>
      </c>
      <c r="J30" s="12">
        <v>0</v>
      </c>
      <c r="K30" s="44">
        <v>0</v>
      </c>
      <c r="L30" s="45">
        <v>0</v>
      </c>
      <c r="M30" s="46">
        <v>0</v>
      </c>
      <c r="N30" s="47">
        <v>0</v>
      </c>
      <c r="O30" s="48">
        <v>0</v>
      </c>
      <c r="P30" s="49">
        <v>0</v>
      </c>
      <c r="Q30" s="50">
        <v>0</v>
      </c>
      <c r="R30" s="51">
        <v>0</v>
      </c>
      <c r="S30" s="52">
        <v>0</v>
      </c>
      <c r="T30" s="53">
        <v>0</v>
      </c>
      <c r="U30" s="54">
        <v>0</v>
      </c>
      <c r="V30" s="55">
        <v>0</v>
      </c>
      <c r="W30" s="56">
        <v>0</v>
      </c>
      <c r="X30" s="56">
        <v>0</v>
      </c>
      <c r="Y30" s="56">
        <v>0</v>
      </c>
      <c r="Z30" s="56">
        <v>0</v>
      </c>
      <c r="AA30" s="56">
        <v>0</v>
      </c>
      <c r="AB30" s="56">
        <v>0</v>
      </c>
      <c r="AC30" s="56">
        <v>0</v>
      </c>
      <c r="AD30" s="57">
        <v>0</v>
      </c>
      <c r="AE30" s="58">
        <v>0</v>
      </c>
      <c r="AF30" s="2">
        <v>0</v>
      </c>
      <c r="AG30" s="5">
        <v>0</v>
      </c>
      <c r="AH30" s="5">
        <v>0</v>
      </c>
      <c r="AI30" s="59">
        <v>0</v>
      </c>
      <c r="AJ30" s="5">
        <v>0</v>
      </c>
      <c r="AK30" s="60">
        <v>0</v>
      </c>
      <c r="AL30" s="61">
        <v>0</v>
      </c>
      <c r="AM30">
        <v>0</v>
      </c>
      <c r="AN30" s="62">
        <v>0</v>
      </c>
      <c r="AO30" s="63">
        <v>0</v>
      </c>
      <c r="AP30" s="63">
        <v>0</v>
      </c>
      <c r="AQ30" s="62">
        <v>0</v>
      </c>
      <c r="AR30" s="62">
        <v>0</v>
      </c>
      <c r="AS30" s="62">
        <v>0</v>
      </c>
      <c r="AT30" s="64">
        <v>0</v>
      </c>
      <c r="AU30" s="62">
        <v>0</v>
      </c>
      <c r="AV30" s="62">
        <v>0</v>
      </c>
      <c r="AW30" s="62">
        <v>0</v>
      </c>
      <c r="AX30" s="62">
        <v>0</v>
      </c>
      <c r="AY30" s="62">
        <v>0</v>
      </c>
      <c r="AZ30" s="62">
        <v>0</v>
      </c>
      <c r="BA30" s="62">
        <v>0</v>
      </c>
      <c r="BB30" s="62">
        <v>0</v>
      </c>
      <c r="BC30" s="62">
        <v>0</v>
      </c>
      <c r="BD30" s="62">
        <v>0</v>
      </c>
      <c r="BE30" s="62">
        <v>0</v>
      </c>
      <c r="BF30" s="65">
        <v>0</v>
      </c>
      <c r="BG30" s="62">
        <v>0</v>
      </c>
      <c r="BH30" s="65">
        <v>0</v>
      </c>
      <c r="BI30" s="62">
        <v>0</v>
      </c>
      <c r="BJ30" s="65">
        <v>0</v>
      </c>
      <c r="BK30" s="62">
        <v>0</v>
      </c>
      <c r="BL30" s="65">
        <v>0</v>
      </c>
      <c r="BM30" s="62">
        <v>0</v>
      </c>
      <c r="BN30" s="65">
        <v>0</v>
      </c>
      <c r="BO30" s="62">
        <v>0</v>
      </c>
      <c r="BP30" s="65">
        <v>0</v>
      </c>
      <c r="BQ30" s="62">
        <v>0</v>
      </c>
      <c r="BR30" s="65">
        <v>0</v>
      </c>
      <c r="BS30" s="62">
        <v>0</v>
      </c>
      <c r="BT30" s="65">
        <v>0</v>
      </c>
      <c r="BU30" s="62">
        <v>0</v>
      </c>
      <c r="BV30" s="65">
        <v>0</v>
      </c>
      <c r="BW30" s="62">
        <v>0</v>
      </c>
      <c r="BX30" s="65">
        <v>0</v>
      </c>
      <c r="BY30" s="66">
        <v>0</v>
      </c>
      <c r="BZ30" s="66">
        <v>0</v>
      </c>
      <c r="CA30" s="66">
        <v>0</v>
      </c>
      <c r="CB30" s="66">
        <v>0</v>
      </c>
      <c r="CC30" s="67">
        <v>0</v>
      </c>
      <c r="CD30" s="60">
        <v>0</v>
      </c>
      <c r="CE30" s="60">
        <v>0</v>
      </c>
      <c r="CF30" s="60">
        <v>0</v>
      </c>
      <c r="CG30" s="60">
        <v>0</v>
      </c>
      <c r="CH30" s="60">
        <v>0</v>
      </c>
      <c r="CI30" s="60">
        <v>0</v>
      </c>
      <c r="CJ30" s="60">
        <v>0</v>
      </c>
      <c r="CK30" s="68">
        <v>0</v>
      </c>
      <c r="CL30" s="60">
        <v>0</v>
      </c>
      <c r="CM30" s="69">
        <v>0</v>
      </c>
      <c r="CN30" s="60">
        <v>0</v>
      </c>
      <c r="CO30" s="70">
        <v>0</v>
      </c>
      <c r="CP30" s="65">
        <v>0</v>
      </c>
      <c r="CQ30" s="60">
        <v>0</v>
      </c>
      <c r="CR30" s="60">
        <v>0</v>
      </c>
      <c r="CS30" s="70">
        <v>0</v>
      </c>
      <c r="CT30" s="8"/>
      <c r="CW30" s="260">
        <v>0</v>
      </c>
      <c r="CX30" s="60">
        <v>0</v>
      </c>
      <c r="CY30" s="60">
        <v>0</v>
      </c>
      <c r="CZ30" s="60">
        <v>0</v>
      </c>
      <c r="DA30" s="60">
        <v>0</v>
      </c>
      <c r="DB30" s="60">
        <v>0</v>
      </c>
      <c r="DC30" s="60">
        <v>0</v>
      </c>
      <c r="DD30" s="2"/>
      <c r="DE30" s="60">
        <v>0</v>
      </c>
      <c r="DF30" s="2"/>
      <c r="DG30" s="2"/>
      <c r="DH30" s="2"/>
      <c r="DI30" s="2"/>
      <c r="DJ30" s="2"/>
      <c r="DK30" s="2"/>
      <c r="DL30" s="2"/>
      <c r="DM30" s="2"/>
      <c r="DN30" s="2"/>
      <c r="DO30" s="2"/>
      <c r="DP30" s="2"/>
      <c r="EF30" s="268"/>
      <c r="EG30" s="266"/>
      <c r="EH30" s="267"/>
      <c r="EI30" s="267"/>
      <c r="EJ30" s="267"/>
      <c r="EK30" s="267"/>
      <c r="EL30" s="267"/>
      <c r="EM30" s="267"/>
      <c r="EN30" s="267"/>
      <c r="EV30" s="277"/>
      <c r="EW30" s="277"/>
      <c r="EX30" s="277"/>
      <c r="EY30" s="277"/>
      <c r="EZ30" s="277"/>
      <c r="FA30" s="277"/>
      <c r="FB30" s="297"/>
      <c r="FC30" s="297"/>
      <c r="FD30" s="297"/>
      <c r="FE30" s="297"/>
      <c r="FF30" s="297"/>
      <c r="FG30" s="297"/>
      <c r="FH30" s="297"/>
      <c r="FI30" s="297"/>
      <c r="FJ30" s="297"/>
      <c r="FK30" s="297"/>
      <c r="FL30" s="297"/>
      <c r="FM30" s="297"/>
      <c r="FN30" s="297"/>
      <c r="FO30" s="297"/>
      <c r="FP30" s="297"/>
      <c r="FQ30" s="297"/>
      <c r="FR30" s="277"/>
      <c r="FS30" s="277"/>
      <c r="FT30" s="277"/>
      <c r="FU30" s="285"/>
      <c r="FV30" s="285"/>
      <c r="FW30" s="286"/>
      <c r="FX30" s="277"/>
      <c r="FY30" s="277"/>
    </row>
    <row r="31" spans="1:181" ht="13.8">
      <c r="A31" s="2">
        <v>0</v>
      </c>
      <c r="B31" s="1">
        <v>0</v>
      </c>
      <c r="C31" s="1">
        <v>0</v>
      </c>
      <c r="D31" s="2">
        <v>0</v>
      </c>
      <c r="E31" s="71">
        <v>0</v>
      </c>
      <c r="F31" s="41">
        <v>0</v>
      </c>
      <c r="G31" s="42">
        <v>0</v>
      </c>
      <c r="H31" s="43">
        <v>0</v>
      </c>
      <c r="I31" s="12">
        <v>0</v>
      </c>
      <c r="J31" s="12">
        <v>0</v>
      </c>
      <c r="K31" s="44">
        <v>0</v>
      </c>
      <c r="L31" s="45">
        <v>0</v>
      </c>
      <c r="M31" s="46">
        <v>0</v>
      </c>
      <c r="N31" s="47">
        <v>0</v>
      </c>
      <c r="O31" s="48">
        <v>0</v>
      </c>
      <c r="P31" s="49">
        <v>0</v>
      </c>
      <c r="Q31" s="50">
        <v>0</v>
      </c>
      <c r="R31" s="51">
        <v>0</v>
      </c>
      <c r="S31" s="52">
        <v>0</v>
      </c>
      <c r="T31" s="53">
        <v>0</v>
      </c>
      <c r="U31" s="54">
        <v>0</v>
      </c>
      <c r="V31" s="55">
        <v>0</v>
      </c>
      <c r="W31" s="56">
        <v>0</v>
      </c>
      <c r="X31" s="56">
        <v>0</v>
      </c>
      <c r="Y31" s="56">
        <v>0</v>
      </c>
      <c r="Z31" s="56">
        <v>0</v>
      </c>
      <c r="AA31" s="56">
        <v>0</v>
      </c>
      <c r="AB31" s="56">
        <v>0</v>
      </c>
      <c r="AC31" s="56">
        <v>0</v>
      </c>
      <c r="AD31" s="57">
        <v>0</v>
      </c>
      <c r="AE31" s="58">
        <v>0</v>
      </c>
      <c r="AF31" s="2">
        <v>0</v>
      </c>
      <c r="AG31" s="5">
        <v>0</v>
      </c>
      <c r="AH31" s="5">
        <v>0</v>
      </c>
      <c r="AI31" s="59">
        <v>0</v>
      </c>
      <c r="AJ31" s="5">
        <v>0</v>
      </c>
      <c r="AK31" s="60">
        <v>0</v>
      </c>
      <c r="AL31" s="61">
        <v>0</v>
      </c>
      <c r="AM31">
        <v>0</v>
      </c>
      <c r="AN31" s="62">
        <v>0</v>
      </c>
      <c r="AO31" s="63">
        <v>0</v>
      </c>
      <c r="AP31" s="63">
        <v>0</v>
      </c>
      <c r="AQ31" s="62">
        <v>0</v>
      </c>
      <c r="AR31" s="62">
        <v>0</v>
      </c>
      <c r="AS31" s="62">
        <v>0</v>
      </c>
      <c r="AT31" s="64">
        <v>0</v>
      </c>
      <c r="AU31" s="62">
        <v>0</v>
      </c>
      <c r="AV31" s="62">
        <v>0</v>
      </c>
      <c r="AW31" s="62">
        <v>0</v>
      </c>
      <c r="AX31" s="62">
        <v>0</v>
      </c>
      <c r="AY31" s="62">
        <v>0</v>
      </c>
      <c r="AZ31" s="62">
        <v>0</v>
      </c>
      <c r="BA31" s="62">
        <v>0</v>
      </c>
      <c r="BB31" s="62">
        <v>0</v>
      </c>
      <c r="BC31" s="62">
        <v>0</v>
      </c>
      <c r="BD31" s="62">
        <v>0</v>
      </c>
      <c r="BE31" s="62">
        <v>0</v>
      </c>
      <c r="BF31" s="65">
        <v>0</v>
      </c>
      <c r="BG31" s="62">
        <v>0</v>
      </c>
      <c r="BH31" s="65">
        <v>0</v>
      </c>
      <c r="BI31" s="62">
        <v>0</v>
      </c>
      <c r="BJ31" s="65">
        <v>0</v>
      </c>
      <c r="BK31" s="62">
        <v>0</v>
      </c>
      <c r="BL31" s="65">
        <v>0</v>
      </c>
      <c r="BM31" s="62">
        <v>0</v>
      </c>
      <c r="BN31" s="65">
        <v>0</v>
      </c>
      <c r="BO31" s="62">
        <v>0</v>
      </c>
      <c r="BP31" s="65">
        <v>0</v>
      </c>
      <c r="BQ31" s="62">
        <v>0</v>
      </c>
      <c r="BR31" s="65">
        <v>0</v>
      </c>
      <c r="BS31" s="62">
        <v>0</v>
      </c>
      <c r="BT31" s="65">
        <v>0</v>
      </c>
      <c r="BU31" s="62">
        <v>0</v>
      </c>
      <c r="BV31" s="65">
        <v>0</v>
      </c>
      <c r="BW31" s="62">
        <v>0</v>
      </c>
      <c r="BX31" s="65">
        <v>0</v>
      </c>
      <c r="BY31" s="66">
        <v>0</v>
      </c>
      <c r="BZ31" s="66">
        <v>0</v>
      </c>
      <c r="CA31" s="66">
        <v>0</v>
      </c>
      <c r="CB31" s="66">
        <v>0</v>
      </c>
      <c r="CC31" s="67">
        <v>0</v>
      </c>
      <c r="CD31" s="60">
        <v>0</v>
      </c>
      <c r="CE31" s="60">
        <v>0</v>
      </c>
      <c r="CF31" s="60">
        <v>0</v>
      </c>
      <c r="CG31" s="60">
        <v>0</v>
      </c>
      <c r="CH31" s="60">
        <v>0</v>
      </c>
      <c r="CI31" s="60">
        <v>0</v>
      </c>
      <c r="CJ31" s="60">
        <v>0</v>
      </c>
      <c r="CK31" s="68">
        <v>0</v>
      </c>
      <c r="CL31" s="60">
        <v>0</v>
      </c>
      <c r="CM31" s="69">
        <v>0</v>
      </c>
      <c r="CN31" s="60">
        <v>0</v>
      </c>
      <c r="CO31" s="70">
        <v>0</v>
      </c>
      <c r="CP31" s="65">
        <v>0</v>
      </c>
      <c r="CQ31" s="60">
        <v>0</v>
      </c>
      <c r="CR31" s="60">
        <v>0</v>
      </c>
      <c r="CS31" s="70">
        <v>0</v>
      </c>
      <c r="CT31" s="8"/>
      <c r="CW31" s="260">
        <v>0</v>
      </c>
      <c r="CX31" s="60">
        <v>0</v>
      </c>
      <c r="CY31" s="60">
        <v>0</v>
      </c>
      <c r="CZ31" s="60">
        <v>0</v>
      </c>
      <c r="DA31" s="60">
        <v>0</v>
      </c>
      <c r="DB31" s="60">
        <v>0</v>
      </c>
      <c r="DC31" s="60">
        <v>0</v>
      </c>
      <c r="DD31" s="2"/>
      <c r="DE31" s="60">
        <v>0</v>
      </c>
      <c r="DF31" s="2"/>
      <c r="DG31" s="2"/>
      <c r="DH31" s="2"/>
      <c r="DI31" s="2"/>
      <c r="DJ31" s="2"/>
      <c r="DK31" s="2"/>
      <c r="DL31" s="2"/>
      <c r="DM31" s="2"/>
      <c r="DN31" s="2"/>
      <c r="DO31" s="2"/>
      <c r="DP31" s="2"/>
      <c r="EF31" s="268"/>
      <c r="EG31" s="266"/>
      <c r="EH31" s="267"/>
      <c r="EI31" s="267"/>
      <c r="EJ31" s="267"/>
      <c r="EK31" s="267"/>
      <c r="EL31" s="267"/>
      <c r="EM31" s="267"/>
      <c r="EN31" s="267"/>
      <c r="EV31" s="277"/>
      <c r="EW31" s="277"/>
      <c r="EX31" s="277"/>
      <c r="EY31" s="277"/>
      <c r="EZ31" s="277"/>
      <c r="FA31" s="277"/>
      <c r="FB31" s="297"/>
      <c r="FC31" s="297"/>
      <c r="FD31" s="297"/>
      <c r="FE31" s="297"/>
      <c r="FF31" s="297"/>
      <c r="FG31" s="297"/>
      <c r="FH31" s="297"/>
      <c r="FI31" s="297"/>
      <c r="FJ31" s="297"/>
      <c r="FK31" s="297"/>
      <c r="FL31" s="297"/>
      <c r="FM31" s="297"/>
      <c r="FN31" s="297"/>
      <c r="FO31" s="297"/>
      <c r="FP31" s="297"/>
      <c r="FQ31" s="297"/>
      <c r="FR31" s="277"/>
      <c r="FS31" s="277"/>
      <c r="FT31" s="277"/>
      <c r="FU31" s="285"/>
      <c r="FV31" s="285"/>
      <c r="FW31" s="286"/>
      <c r="FX31" s="277"/>
      <c r="FY31" s="277"/>
    </row>
    <row r="32" spans="1:181" ht="13.8">
      <c r="A32" s="2">
        <v>0</v>
      </c>
      <c r="B32" s="1">
        <v>0</v>
      </c>
      <c r="C32" s="1">
        <v>0</v>
      </c>
      <c r="D32" s="2">
        <v>0</v>
      </c>
      <c r="E32" s="71">
        <v>0</v>
      </c>
      <c r="F32" s="41">
        <v>0</v>
      </c>
      <c r="G32" s="42">
        <v>0</v>
      </c>
      <c r="H32" s="43">
        <v>0</v>
      </c>
      <c r="I32" s="12">
        <v>0</v>
      </c>
      <c r="J32" s="12">
        <v>0</v>
      </c>
      <c r="K32" s="44">
        <v>0</v>
      </c>
      <c r="L32" s="45">
        <v>0</v>
      </c>
      <c r="M32" s="46">
        <v>0</v>
      </c>
      <c r="N32" s="47">
        <v>0</v>
      </c>
      <c r="O32" s="48">
        <v>0</v>
      </c>
      <c r="P32" s="49">
        <v>0</v>
      </c>
      <c r="Q32" s="50">
        <v>0</v>
      </c>
      <c r="R32" s="51">
        <v>0</v>
      </c>
      <c r="S32" s="52">
        <v>0</v>
      </c>
      <c r="T32" s="53">
        <v>0</v>
      </c>
      <c r="U32" s="54">
        <v>0</v>
      </c>
      <c r="V32" s="55">
        <v>0</v>
      </c>
      <c r="W32" s="56">
        <v>0</v>
      </c>
      <c r="X32" s="56">
        <v>0</v>
      </c>
      <c r="Y32" s="56">
        <v>0</v>
      </c>
      <c r="Z32" s="56">
        <v>0</v>
      </c>
      <c r="AA32" s="56">
        <v>0</v>
      </c>
      <c r="AB32" s="56">
        <v>0</v>
      </c>
      <c r="AC32" s="56">
        <v>0</v>
      </c>
      <c r="AD32" s="57">
        <v>0</v>
      </c>
      <c r="AE32" s="58">
        <v>0</v>
      </c>
      <c r="AF32" s="2">
        <v>0</v>
      </c>
      <c r="AG32" s="5">
        <v>0</v>
      </c>
      <c r="AH32" s="5">
        <v>0</v>
      </c>
      <c r="AI32" s="59">
        <v>0</v>
      </c>
      <c r="AJ32" s="5">
        <v>0</v>
      </c>
      <c r="AK32" s="60">
        <v>0</v>
      </c>
      <c r="AL32" s="61">
        <v>0</v>
      </c>
      <c r="AM32">
        <v>0</v>
      </c>
      <c r="AN32" s="62">
        <v>0</v>
      </c>
      <c r="AO32" s="63">
        <v>0</v>
      </c>
      <c r="AP32" s="63">
        <v>0</v>
      </c>
      <c r="AQ32" s="62">
        <v>0</v>
      </c>
      <c r="AR32" s="62">
        <v>0</v>
      </c>
      <c r="AS32" s="62">
        <v>0</v>
      </c>
      <c r="AT32" s="64">
        <v>0</v>
      </c>
      <c r="AU32" s="62">
        <v>0</v>
      </c>
      <c r="AV32" s="62">
        <v>0</v>
      </c>
      <c r="AW32" s="62">
        <v>0</v>
      </c>
      <c r="AX32" s="62">
        <v>0</v>
      </c>
      <c r="AY32" s="62">
        <v>0</v>
      </c>
      <c r="AZ32" s="62">
        <v>0</v>
      </c>
      <c r="BA32" s="62">
        <v>0</v>
      </c>
      <c r="BB32" s="62">
        <v>0</v>
      </c>
      <c r="BC32" s="62">
        <v>0</v>
      </c>
      <c r="BD32" s="62">
        <v>0</v>
      </c>
      <c r="BE32" s="62">
        <v>0</v>
      </c>
      <c r="BF32" s="65">
        <v>0</v>
      </c>
      <c r="BG32" s="62">
        <v>0</v>
      </c>
      <c r="BH32" s="65">
        <v>0</v>
      </c>
      <c r="BI32" s="62">
        <v>0</v>
      </c>
      <c r="BJ32" s="65">
        <v>0</v>
      </c>
      <c r="BK32" s="62">
        <v>0</v>
      </c>
      <c r="BL32" s="65">
        <v>0</v>
      </c>
      <c r="BM32" s="62">
        <v>0</v>
      </c>
      <c r="BN32" s="65">
        <v>0</v>
      </c>
      <c r="BO32" s="62">
        <v>0</v>
      </c>
      <c r="BP32" s="65">
        <v>0</v>
      </c>
      <c r="BQ32" s="62">
        <v>0</v>
      </c>
      <c r="BR32" s="65">
        <v>0</v>
      </c>
      <c r="BS32" s="62">
        <v>0</v>
      </c>
      <c r="BT32" s="65">
        <v>0</v>
      </c>
      <c r="BU32" s="62">
        <v>0</v>
      </c>
      <c r="BV32" s="65">
        <v>0</v>
      </c>
      <c r="BW32" s="62">
        <v>0</v>
      </c>
      <c r="BX32" s="65">
        <v>0</v>
      </c>
      <c r="BY32" s="66">
        <v>0</v>
      </c>
      <c r="BZ32" s="66">
        <v>0</v>
      </c>
      <c r="CA32" s="66">
        <v>0</v>
      </c>
      <c r="CB32" s="66">
        <v>0</v>
      </c>
      <c r="CC32" s="67">
        <v>0</v>
      </c>
      <c r="CD32" s="60">
        <v>0</v>
      </c>
      <c r="CE32" s="60">
        <v>0</v>
      </c>
      <c r="CF32" s="60">
        <v>0</v>
      </c>
      <c r="CG32" s="60">
        <v>0</v>
      </c>
      <c r="CH32" s="60">
        <v>0</v>
      </c>
      <c r="CI32" s="60">
        <v>0</v>
      </c>
      <c r="CJ32" s="60">
        <v>0</v>
      </c>
      <c r="CK32" s="68">
        <v>0</v>
      </c>
      <c r="CL32" s="60">
        <v>0</v>
      </c>
      <c r="CM32" s="69">
        <v>0</v>
      </c>
      <c r="CN32" s="60">
        <v>0</v>
      </c>
      <c r="CO32" s="70">
        <v>0</v>
      </c>
      <c r="CP32" s="65">
        <v>0</v>
      </c>
      <c r="CQ32" s="60">
        <v>0</v>
      </c>
      <c r="CR32" s="60">
        <v>0</v>
      </c>
      <c r="CS32" s="70">
        <v>0</v>
      </c>
      <c r="CT32" s="8"/>
      <c r="CW32" s="260">
        <v>0</v>
      </c>
      <c r="CX32" s="60">
        <v>0</v>
      </c>
      <c r="CY32" s="60">
        <v>0</v>
      </c>
      <c r="CZ32" s="60">
        <v>0</v>
      </c>
      <c r="DA32" s="60">
        <v>0</v>
      </c>
      <c r="DB32" s="60">
        <v>0</v>
      </c>
      <c r="DC32" s="60">
        <v>0</v>
      </c>
      <c r="DD32" s="2"/>
      <c r="DE32" s="60">
        <v>0</v>
      </c>
      <c r="DF32" s="2"/>
      <c r="DG32" s="2"/>
      <c r="DH32" s="2"/>
      <c r="DI32" s="2"/>
      <c r="DJ32" s="2"/>
      <c r="DK32" s="2"/>
      <c r="DL32" s="2"/>
      <c r="DM32" s="2"/>
      <c r="DN32" s="2"/>
      <c r="DO32" s="2"/>
      <c r="DP32" s="2"/>
      <c r="EF32" s="268"/>
      <c r="EG32" s="266"/>
      <c r="EH32" s="267"/>
      <c r="EI32" s="267"/>
      <c r="EJ32" s="267"/>
      <c r="EK32" s="267"/>
      <c r="EL32" s="267"/>
      <c r="EM32" s="267"/>
      <c r="EN32" s="267"/>
      <c r="EV32" s="277"/>
      <c r="EW32" s="277"/>
      <c r="EX32" s="277"/>
      <c r="EY32" s="277"/>
      <c r="EZ32" s="277"/>
      <c r="FA32" s="277"/>
      <c r="FB32" s="297"/>
      <c r="FC32" s="297"/>
      <c r="FD32" s="297"/>
      <c r="FE32" s="297"/>
      <c r="FF32" s="297"/>
      <c r="FG32" s="297"/>
      <c r="FH32" s="297"/>
      <c r="FI32" s="297"/>
      <c r="FJ32" s="297"/>
      <c r="FK32" s="297"/>
      <c r="FL32" s="297"/>
      <c r="FM32" s="297"/>
      <c r="FN32" s="297"/>
      <c r="FO32" s="297"/>
      <c r="FP32" s="297"/>
      <c r="FQ32" s="297"/>
      <c r="FR32" s="277"/>
      <c r="FS32" s="277"/>
      <c r="FT32" s="277"/>
      <c r="FU32" s="285"/>
      <c r="FV32" s="285"/>
      <c r="FW32" s="286"/>
      <c r="FX32" s="277"/>
      <c r="FY32" s="277"/>
    </row>
    <row r="33" spans="1:181" ht="13.8">
      <c r="A33" s="2">
        <v>0</v>
      </c>
      <c r="B33" s="1">
        <v>0</v>
      </c>
      <c r="C33" s="1">
        <v>0</v>
      </c>
      <c r="D33" s="2">
        <v>0</v>
      </c>
      <c r="E33" s="71">
        <v>0</v>
      </c>
      <c r="F33" s="41">
        <v>0</v>
      </c>
      <c r="G33" s="42">
        <v>0</v>
      </c>
      <c r="H33" s="43">
        <v>0</v>
      </c>
      <c r="I33" s="12">
        <v>0</v>
      </c>
      <c r="J33" s="12">
        <v>0</v>
      </c>
      <c r="K33" s="44">
        <v>0</v>
      </c>
      <c r="L33" s="45">
        <v>0</v>
      </c>
      <c r="M33" s="46">
        <v>0</v>
      </c>
      <c r="N33" s="47">
        <v>0</v>
      </c>
      <c r="O33" s="48">
        <v>0</v>
      </c>
      <c r="P33" s="49">
        <v>0</v>
      </c>
      <c r="Q33" s="50">
        <v>0</v>
      </c>
      <c r="R33" s="51">
        <v>0</v>
      </c>
      <c r="S33" s="52">
        <v>0</v>
      </c>
      <c r="T33" s="53">
        <v>0</v>
      </c>
      <c r="U33" s="54">
        <v>0</v>
      </c>
      <c r="V33" s="55">
        <v>0</v>
      </c>
      <c r="W33" s="56">
        <v>0</v>
      </c>
      <c r="X33" s="56">
        <v>0</v>
      </c>
      <c r="Y33" s="56">
        <v>0</v>
      </c>
      <c r="Z33" s="56">
        <v>0</v>
      </c>
      <c r="AA33" s="56">
        <v>0</v>
      </c>
      <c r="AB33" s="56">
        <v>0</v>
      </c>
      <c r="AC33" s="56">
        <v>0</v>
      </c>
      <c r="AD33" s="57">
        <v>0</v>
      </c>
      <c r="AE33" s="58">
        <v>0</v>
      </c>
      <c r="AF33" s="2">
        <v>0</v>
      </c>
      <c r="AG33" s="5">
        <v>0</v>
      </c>
      <c r="AH33" s="5">
        <v>0</v>
      </c>
      <c r="AI33" s="59">
        <v>0</v>
      </c>
      <c r="AJ33" s="5">
        <v>0</v>
      </c>
      <c r="AK33" s="60">
        <v>0</v>
      </c>
      <c r="AL33" s="61">
        <v>0</v>
      </c>
      <c r="AM33">
        <v>0</v>
      </c>
      <c r="AN33" s="62">
        <v>0</v>
      </c>
      <c r="AO33" s="63">
        <v>0</v>
      </c>
      <c r="AP33" s="63">
        <v>0</v>
      </c>
      <c r="AQ33" s="62">
        <v>0</v>
      </c>
      <c r="AR33" s="62">
        <v>0</v>
      </c>
      <c r="AS33" s="62">
        <v>0</v>
      </c>
      <c r="AT33" s="64">
        <v>0</v>
      </c>
      <c r="AU33" s="62">
        <v>0</v>
      </c>
      <c r="AV33" s="62">
        <v>0</v>
      </c>
      <c r="AW33" s="62">
        <v>0</v>
      </c>
      <c r="AX33" s="62">
        <v>0</v>
      </c>
      <c r="AY33" s="62">
        <v>0</v>
      </c>
      <c r="AZ33" s="62">
        <v>0</v>
      </c>
      <c r="BA33" s="62">
        <v>0</v>
      </c>
      <c r="BB33" s="62">
        <v>0</v>
      </c>
      <c r="BC33" s="62">
        <v>0</v>
      </c>
      <c r="BD33" s="62">
        <v>0</v>
      </c>
      <c r="BE33" s="62">
        <v>0</v>
      </c>
      <c r="BF33" s="65">
        <v>0</v>
      </c>
      <c r="BG33" s="62">
        <v>0</v>
      </c>
      <c r="BH33" s="65">
        <v>0</v>
      </c>
      <c r="BI33" s="62">
        <v>0</v>
      </c>
      <c r="BJ33" s="65">
        <v>0</v>
      </c>
      <c r="BK33" s="62">
        <v>0</v>
      </c>
      <c r="BL33" s="65">
        <v>0</v>
      </c>
      <c r="BM33" s="62">
        <v>0</v>
      </c>
      <c r="BN33" s="65">
        <v>0</v>
      </c>
      <c r="BO33" s="62">
        <v>0</v>
      </c>
      <c r="BP33" s="65">
        <v>0</v>
      </c>
      <c r="BQ33" s="62">
        <v>0</v>
      </c>
      <c r="BR33" s="65">
        <v>0</v>
      </c>
      <c r="BS33" s="62">
        <v>0</v>
      </c>
      <c r="BT33" s="65">
        <v>0</v>
      </c>
      <c r="BU33" s="62">
        <v>0</v>
      </c>
      <c r="BV33" s="65">
        <v>0</v>
      </c>
      <c r="BW33" s="62">
        <v>0</v>
      </c>
      <c r="BX33" s="65">
        <v>0</v>
      </c>
      <c r="BY33" s="66">
        <v>0</v>
      </c>
      <c r="BZ33" s="66">
        <v>0</v>
      </c>
      <c r="CA33" s="66">
        <v>0</v>
      </c>
      <c r="CB33" s="66">
        <v>0</v>
      </c>
      <c r="CC33" s="67">
        <v>0</v>
      </c>
      <c r="CD33" s="60">
        <v>0</v>
      </c>
      <c r="CE33" s="60">
        <v>0</v>
      </c>
      <c r="CF33" s="60">
        <v>0</v>
      </c>
      <c r="CG33" s="60">
        <v>0</v>
      </c>
      <c r="CH33" s="60">
        <v>0</v>
      </c>
      <c r="CI33" s="60">
        <v>0</v>
      </c>
      <c r="CJ33" s="60">
        <v>0</v>
      </c>
      <c r="CK33" s="68">
        <v>0</v>
      </c>
      <c r="CL33" s="60">
        <v>0</v>
      </c>
      <c r="CM33" s="69">
        <v>0</v>
      </c>
      <c r="CN33" s="60">
        <v>0</v>
      </c>
      <c r="CO33" s="70">
        <v>0</v>
      </c>
      <c r="CP33" s="65">
        <v>0</v>
      </c>
      <c r="CQ33" s="60">
        <v>0</v>
      </c>
      <c r="CR33" s="60">
        <v>0</v>
      </c>
      <c r="CS33" s="70">
        <v>0</v>
      </c>
      <c r="CT33" s="8"/>
      <c r="CW33" s="260">
        <v>0</v>
      </c>
      <c r="CX33" s="60">
        <v>0</v>
      </c>
      <c r="CY33" s="60">
        <v>0</v>
      </c>
      <c r="CZ33" s="60">
        <v>0</v>
      </c>
      <c r="DA33" s="60">
        <v>0</v>
      </c>
      <c r="DB33" s="60">
        <v>0</v>
      </c>
      <c r="DC33" s="60">
        <v>0</v>
      </c>
      <c r="DD33" s="2"/>
      <c r="DE33" s="60">
        <v>0</v>
      </c>
      <c r="DF33" s="2"/>
      <c r="DG33" s="2"/>
      <c r="DH33" s="2"/>
      <c r="DI33" s="2"/>
      <c r="DJ33" s="2"/>
      <c r="DK33" s="2"/>
      <c r="DL33" s="2"/>
      <c r="DM33" s="2"/>
      <c r="DN33" s="2"/>
      <c r="DO33" s="2"/>
      <c r="DP33" s="2"/>
      <c r="EF33" s="269"/>
      <c r="EG33" s="270"/>
      <c r="EH33" s="271"/>
      <c r="EI33" s="271"/>
      <c r="EJ33" s="271"/>
      <c r="EK33" s="271"/>
      <c r="EL33" s="271"/>
      <c r="EM33" s="271"/>
      <c r="EN33" s="271"/>
      <c r="EV33" s="277"/>
      <c r="EW33" s="277"/>
      <c r="EX33" s="277"/>
      <c r="EY33" s="277"/>
      <c r="EZ33" s="277"/>
      <c r="FA33" s="277"/>
      <c r="FB33" s="297"/>
      <c r="FC33" s="297"/>
      <c r="FD33" s="297"/>
      <c r="FE33" s="297"/>
      <c r="FF33" s="297"/>
      <c r="FG33" s="297"/>
      <c r="FH33" s="297"/>
      <c r="FI33" s="297"/>
      <c r="FJ33" s="297"/>
      <c r="FK33" s="297"/>
      <c r="FL33" s="297"/>
      <c r="FM33" s="297"/>
      <c r="FN33" s="297"/>
      <c r="FO33" s="297"/>
      <c r="FP33" s="297"/>
      <c r="FQ33" s="297"/>
      <c r="FR33" s="277"/>
      <c r="FS33" s="277"/>
      <c r="FT33" s="277"/>
      <c r="FU33" s="285"/>
      <c r="FV33" s="285"/>
      <c r="FW33" s="286"/>
      <c r="FX33" s="277"/>
      <c r="FY33" s="277"/>
    </row>
    <row r="34" spans="1:181" ht="13.8">
      <c r="A34" s="2">
        <v>0</v>
      </c>
      <c r="B34" s="1">
        <v>0</v>
      </c>
      <c r="C34" s="1">
        <v>0</v>
      </c>
      <c r="D34" s="2">
        <v>0</v>
      </c>
      <c r="E34" s="71">
        <v>0</v>
      </c>
      <c r="F34" s="41">
        <v>0</v>
      </c>
      <c r="G34" s="42">
        <v>0</v>
      </c>
      <c r="H34" s="43">
        <v>0</v>
      </c>
      <c r="I34" s="12">
        <v>0</v>
      </c>
      <c r="J34" s="12">
        <v>0</v>
      </c>
      <c r="K34" s="44">
        <v>0</v>
      </c>
      <c r="L34" s="45">
        <v>0</v>
      </c>
      <c r="M34" s="46">
        <v>0</v>
      </c>
      <c r="N34" s="47">
        <v>0</v>
      </c>
      <c r="O34" s="48">
        <v>0</v>
      </c>
      <c r="P34" s="49">
        <v>0</v>
      </c>
      <c r="Q34" s="50">
        <v>0</v>
      </c>
      <c r="R34" s="51">
        <v>0</v>
      </c>
      <c r="S34" s="52">
        <v>0</v>
      </c>
      <c r="T34" s="53">
        <v>0</v>
      </c>
      <c r="U34" s="54">
        <v>0</v>
      </c>
      <c r="V34" s="55">
        <v>0</v>
      </c>
      <c r="W34" s="56">
        <v>0</v>
      </c>
      <c r="X34" s="56">
        <v>0</v>
      </c>
      <c r="Y34" s="56">
        <v>0</v>
      </c>
      <c r="Z34" s="56">
        <v>0</v>
      </c>
      <c r="AA34" s="56">
        <v>0</v>
      </c>
      <c r="AB34" s="56">
        <v>0</v>
      </c>
      <c r="AC34" s="56">
        <v>0</v>
      </c>
      <c r="AD34" s="57">
        <v>0</v>
      </c>
      <c r="AE34" s="58">
        <v>0</v>
      </c>
      <c r="AF34" s="2">
        <v>0</v>
      </c>
      <c r="AG34" s="5">
        <v>0</v>
      </c>
      <c r="AH34" s="5">
        <v>0</v>
      </c>
      <c r="AI34" s="59">
        <v>0</v>
      </c>
      <c r="AJ34" s="5">
        <v>0</v>
      </c>
      <c r="AK34" s="60">
        <v>0</v>
      </c>
      <c r="AL34" s="61">
        <v>0</v>
      </c>
      <c r="AM34">
        <v>0</v>
      </c>
      <c r="AN34" s="62">
        <v>0</v>
      </c>
      <c r="AO34" s="63">
        <v>0</v>
      </c>
      <c r="AP34" s="63">
        <v>0</v>
      </c>
      <c r="AQ34" s="62">
        <v>0</v>
      </c>
      <c r="AR34" s="62">
        <v>0</v>
      </c>
      <c r="AS34" s="62">
        <v>0</v>
      </c>
      <c r="AT34" s="64">
        <v>0</v>
      </c>
      <c r="AU34" s="62">
        <v>0</v>
      </c>
      <c r="AV34" s="62">
        <v>0</v>
      </c>
      <c r="AW34" s="62">
        <v>0</v>
      </c>
      <c r="AX34" s="62">
        <v>0</v>
      </c>
      <c r="AY34" s="62">
        <v>0</v>
      </c>
      <c r="AZ34" s="62">
        <v>0</v>
      </c>
      <c r="BA34" s="62">
        <v>0</v>
      </c>
      <c r="BB34" s="62">
        <v>0</v>
      </c>
      <c r="BC34" s="62">
        <v>0</v>
      </c>
      <c r="BD34" s="62">
        <v>0</v>
      </c>
      <c r="BE34" s="62">
        <v>0</v>
      </c>
      <c r="BF34" s="65">
        <v>0</v>
      </c>
      <c r="BG34" s="62">
        <v>0</v>
      </c>
      <c r="BH34" s="65">
        <v>0</v>
      </c>
      <c r="BI34" s="62">
        <v>0</v>
      </c>
      <c r="BJ34" s="65">
        <v>0</v>
      </c>
      <c r="BK34" s="62">
        <v>0</v>
      </c>
      <c r="BL34" s="65">
        <v>0</v>
      </c>
      <c r="BM34" s="62">
        <v>0</v>
      </c>
      <c r="BN34" s="65">
        <v>0</v>
      </c>
      <c r="BO34" s="62">
        <v>0</v>
      </c>
      <c r="BP34" s="65">
        <v>0</v>
      </c>
      <c r="BQ34" s="62">
        <v>0</v>
      </c>
      <c r="BR34" s="65">
        <v>0</v>
      </c>
      <c r="BS34" s="62">
        <v>0</v>
      </c>
      <c r="BT34" s="65">
        <v>0</v>
      </c>
      <c r="BU34" s="62">
        <v>0</v>
      </c>
      <c r="BV34" s="65">
        <v>0</v>
      </c>
      <c r="BW34" s="62">
        <v>0</v>
      </c>
      <c r="BX34" s="65">
        <v>0</v>
      </c>
      <c r="BY34" s="66">
        <v>0</v>
      </c>
      <c r="BZ34" s="66">
        <v>0</v>
      </c>
      <c r="CA34" s="66">
        <v>0</v>
      </c>
      <c r="CB34" s="66">
        <v>0</v>
      </c>
      <c r="CC34" s="67">
        <v>0</v>
      </c>
      <c r="CD34" s="60">
        <v>0</v>
      </c>
      <c r="CE34" s="60">
        <v>0</v>
      </c>
      <c r="CF34" s="60">
        <v>0</v>
      </c>
      <c r="CG34" s="60">
        <v>0</v>
      </c>
      <c r="CH34" s="60">
        <v>0</v>
      </c>
      <c r="CI34" s="60">
        <v>0</v>
      </c>
      <c r="CJ34" s="60">
        <v>0</v>
      </c>
      <c r="CK34" s="68">
        <v>0</v>
      </c>
      <c r="CL34" s="60">
        <v>0</v>
      </c>
      <c r="CM34" s="69">
        <v>0</v>
      </c>
      <c r="CN34" s="60">
        <v>0</v>
      </c>
      <c r="CO34" s="70">
        <v>0</v>
      </c>
      <c r="CP34" s="65">
        <v>0</v>
      </c>
      <c r="CQ34" s="60">
        <v>0</v>
      </c>
      <c r="CR34" s="60">
        <v>0</v>
      </c>
      <c r="CS34" s="70">
        <v>0</v>
      </c>
      <c r="CT34" s="8"/>
      <c r="CW34" s="260">
        <v>0</v>
      </c>
      <c r="CX34" s="60">
        <v>0</v>
      </c>
      <c r="CY34" s="60">
        <v>0</v>
      </c>
      <c r="CZ34" s="60">
        <v>0</v>
      </c>
      <c r="DA34" s="60">
        <v>0</v>
      </c>
      <c r="DB34" s="60">
        <v>0</v>
      </c>
      <c r="DC34" s="60">
        <v>0</v>
      </c>
      <c r="DD34" s="2"/>
      <c r="DE34" s="60">
        <v>0</v>
      </c>
      <c r="DF34" s="2"/>
      <c r="DG34" s="2"/>
      <c r="DH34" s="2"/>
      <c r="DI34" s="2"/>
      <c r="DJ34" s="2"/>
      <c r="DK34" s="2"/>
      <c r="DL34" s="2"/>
      <c r="DM34" s="2"/>
      <c r="DN34" s="2"/>
      <c r="DO34" s="2"/>
      <c r="DP34" s="2"/>
      <c r="EF34" s="268"/>
      <c r="EG34" s="266"/>
      <c r="EH34" s="267"/>
      <c r="EI34" s="267"/>
      <c r="EJ34" s="267"/>
      <c r="EK34" s="267"/>
      <c r="EL34" s="267"/>
      <c r="EM34" s="267"/>
      <c r="EN34" s="267"/>
      <c r="EV34" s="277"/>
      <c r="EW34" s="277"/>
      <c r="EX34" s="277"/>
      <c r="EY34" s="277"/>
      <c r="EZ34" s="277"/>
      <c r="FA34" s="277"/>
      <c r="FB34" s="297"/>
      <c r="FC34" s="297"/>
      <c r="FD34" s="297"/>
      <c r="FE34" s="297"/>
      <c r="FF34" s="297"/>
      <c r="FG34" s="297"/>
      <c r="FH34" s="297"/>
      <c r="FI34" s="297"/>
      <c r="FJ34" s="297"/>
      <c r="FK34" s="297"/>
      <c r="FL34" s="297"/>
      <c r="FM34" s="297"/>
      <c r="FN34" s="297"/>
      <c r="FO34" s="297"/>
      <c r="FP34" s="297"/>
      <c r="FQ34" s="297"/>
      <c r="FR34" s="277"/>
      <c r="FS34" s="277"/>
      <c r="FT34" s="277"/>
      <c r="FU34" s="285"/>
      <c r="FV34" s="285"/>
      <c r="FW34" s="286"/>
      <c r="FX34" s="277"/>
      <c r="FY34" s="277"/>
    </row>
    <row r="35" spans="1:181" ht="13.8">
      <c r="A35" s="2">
        <v>0</v>
      </c>
      <c r="B35" s="1">
        <v>0</v>
      </c>
      <c r="C35" s="1">
        <v>0</v>
      </c>
      <c r="D35" s="2">
        <v>0</v>
      </c>
      <c r="E35" s="71">
        <v>0</v>
      </c>
      <c r="F35" s="41">
        <v>0</v>
      </c>
      <c r="G35" s="42">
        <v>0</v>
      </c>
      <c r="H35" s="43">
        <v>0</v>
      </c>
      <c r="I35" s="12">
        <v>0</v>
      </c>
      <c r="J35" s="12">
        <v>0</v>
      </c>
      <c r="K35" s="44">
        <v>0</v>
      </c>
      <c r="L35" s="45">
        <v>0</v>
      </c>
      <c r="M35" s="46">
        <v>0</v>
      </c>
      <c r="N35" s="47">
        <v>0</v>
      </c>
      <c r="O35" s="48">
        <v>0</v>
      </c>
      <c r="P35" s="49">
        <v>0</v>
      </c>
      <c r="Q35" s="50">
        <v>0</v>
      </c>
      <c r="R35" s="51">
        <v>0</v>
      </c>
      <c r="S35" s="52">
        <v>0</v>
      </c>
      <c r="T35" s="53">
        <v>0</v>
      </c>
      <c r="U35" s="54">
        <v>0</v>
      </c>
      <c r="V35" s="55">
        <v>0</v>
      </c>
      <c r="W35" s="56">
        <v>0</v>
      </c>
      <c r="X35" s="56">
        <v>0</v>
      </c>
      <c r="Y35" s="56">
        <v>0</v>
      </c>
      <c r="Z35" s="56">
        <v>0</v>
      </c>
      <c r="AA35" s="56">
        <v>0</v>
      </c>
      <c r="AB35" s="56">
        <v>0</v>
      </c>
      <c r="AC35" s="56">
        <v>0</v>
      </c>
      <c r="AD35" s="57">
        <v>0</v>
      </c>
      <c r="AE35" s="58">
        <v>0</v>
      </c>
      <c r="AF35" s="2">
        <v>0</v>
      </c>
      <c r="AG35" s="5">
        <v>0</v>
      </c>
      <c r="AH35" s="5">
        <v>0</v>
      </c>
      <c r="AI35" s="59">
        <v>0</v>
      </c>
      <c r="AJ35" s="5">
        <v>0</v>
      </c>
      <c r="AK35" s="60">
        <v>0</v>
      </c>
      <c r="AL35" s="61">
        <v>0</v>
      </c>
      <c r="AM35">
        <v>0</v>
      </c>
      <c r="AN35" s="62">
        <v>0</v>
      </c>
      <c r="AO35" s="63">
        <v>0</v>
      </c>
      <c r="AP35" s="63">
        <v>0</v>
      </c>
      <c r="AQ35" s="62">
        <v>0</v>
      </c>
      <c r="AR35" s="62">
        <v>0</v>
      </c>
      <c r="AS35" s="62">
        <v>0</v>
      </c>
      <c r="AT35" s="64">
        <v>0</v>
      </c>
      <c r="AU35" s="62">
        <v>0</v>
      </c>
      <c r="AV35" s="62">
        <v>0</v>
      </c>
      <c r="AW35" s="62">
        <v>0</v>
      </c>
      <c r="AX35" s="62">
        <v>0</v>
      </c>
      <c r="AY35" s="62">
        <v>0</v>
      </c>
      <c r="AZ35" s="62">
        <v>0</v>
      </c>
      <c r="BA35" s="62">
        <v>0</v>
      </c>
      <c r="BB35" s="62">
        <v>0</v>
      </c>
      <c r="BC35" s="62">
        <v>0</v>
      </c>
      <c r="BD35" s="62">
        <v>0</v>
      </c>
      <c r="BE35" s="62">
        <v>0</v>
      </c>
      <c r="BF35" s="65">
        <v>0</v>
      </c>
      <c r="BG35" s="62">
        <v>0</v>
      </c>
      <c r="BH35" s="65">
        <v>0</v>
      </c>
      <c r="BI35" s="62">
        <v>0</v>
      </c>
      <c r="BJ35" s="65">
        <v>0</v>
      </c>
      <c r="BK35" s="62">
        <v>0</v>
      </c>
      <c r="BL35" s="65">
        <v>0</v>
      </c>
      <c r="BM35" s="62">
        <v>0</v>
      </c>
      <c r="BN35" s="65">
        <v>0</v>
      </c>
      <c r="BO35" s="62">
        <v>0</v>
      </c>
      <c r="BP35" s="65">
        <v>0</v>
      </c>
      <c r="BQ35" s="62">
        <v>0</v>
      </c>
      <c r="BR35" s="65">
        <v>0</v>
      </c>
      <c r="BS35" s="62">
        <v>0</v>
      </c>
      <c r="BT35" s="65">
        <v>0</v>
      </c>
      <c r="BU35" s="62">
        <v>0</v>
      </c>
      <c r="BV35" s="65">
        <v>0</v>
      </c>
      <c r="BW35" s="62">
        <v>0</v>
      </c>
      <c r="BX35" s="65">
        <v>0</v>
      </c>
      <c r="BY35" s="66">
        <v>0</v>
      </c>
      <c r="BZ35" s="66">
        <v>0</v>
      </c>
      <c r="CA35" s="66">
        <v>0</v>
      </c>
      <c r="CB35" s="66">
        <v>0</v>
      </c>
      <c r="CC35" s="67">
        <v>0</v>
      </c>
      <c r="CD35" s="60">
        <v>0</v>
      </c>
      <c r="CE35" s="60">
        <v>0</v>
      </c>
      <c r="CF35" s="60">
        <v>0</v>
      </c>
      <c r="CG35" s="60">
        <v>0</v>
      </c>
      <c r="CH35" s="60">
        <v>0</v>
      </c>
      <c r="CI35" s="60">
        <v>0</v>
      </c>
      <c r="CJ35" s="60">
        <v>0</v>
      </c>
      <c r="CK35" s="68">
        <v>0</v>
      </c>
      <c r="CL35" s="60">
        <v>0</v>
      </c>
      <c r="CM35" s="69">
        <v>0</v>
      </c>
      <c r="CN35" s="60">
        <v>0</v>
      </c>
      <c r="CO35" s="70">
        <v>0</v>
      </c>
      <c r="CP35" s="65">
        <v>0</v>
      </c>
      <c r="CQ35" s="60">
        <v>0</v>
      </c>
      <c r="CR35" s="60">
        <v>0</v>
      </c>
      <c r="CS35" s="70">
        <v>0</v>
      </c>
      <c r="CT35" s="8"/>
      <c r="CW35" s="260">
        <v>0</v>
      </c>
      <c r="CX35" s="60">
        <v>0</v>
      </c>
      <c r="CY35" s="60">
        <v>0</v>
      </c>
      <c r="CZ35" s="60">
        <v>0</v>
      </c>
      <c r="DA35" s="60">
        <v>0</v>
      </c>
      <c r="DB35" s="60">
        <v>0</v>
      </c>
      <c r="DC35" s="60">
        <v>0</v>
      </c>
      <c r="DD35" s="2"/>
      <c r="DE35" s="60">
        <v>0</v>
      </c>
      <c r="DF35" s="2"/>
      <c r="DG35" s="2"/>
      <c r="DH35" s="2"/>
      <c r="DI35" s="2"/>
      <c r="DJ35" s="2"/>
      <c r="DK35" s="2"/>
      <c r="DL35" s="2"/>
      <c r="DM35" s="2"/>
      <c r="DN35" s="2"/>
      <c r="DO35" s="2"/>
      <c r="DP35" s="2"/>
      <c r="EF35" s="268"/>
      <c r="EG35" s="266"/>
      <c r="EH35" s="267"/>
      <c r="EI35" s="267"/>
      <c r="EJ35" s="267"/>
      <c r="EK35" s="267"/>
      <c r="EL35" s="267"/>
      <c r="EM35" s="267"/>
      <c r="EN35" s="267"/>
      <c r="EV35" s="277"/>
      <c r="EW35" s="277"/>
      <c r="EX35" s="277"/>
      <c r="EY35" s="277"/>
      <c r="EZ35" s="277"/>
      <c r="FA35" s="277"/>
      <c r="FB35" s="297"/>
      <c r="FC35" s="297"/>
      <c r="FD35" s="297"/>
      <c r="FE35" s="297"/>
      <c r="FF35" s="297"/>
      <c r="FG35" s="297"/>
      <c r="FH35" s="297"/>
      <c r="FI35" s="297"/>
      <c r="FJ35" s="297"/>
      <c r="FK35" s="297"/>
      <c r="FL35" s="297"/>
      <c r="FM35" s="297"/>
      <c r="FN35" s="297"/>
      <c r="FO35" s="297"/>
      <c r="FP35" s="297"/>
      <c r="FQ35" s="297"/>
      <c r="FR35" s="277"/>
      <c r="FS35" s="277"/>
      <c r="FT35" s="277"/>
      <c r="FU35" s="285"/>
      <c r="FV35" s="285"/>
      <c r="FW35" s="286"/>
      <c r="FX35" s="277"/>
      <c r="FY35" s="277"/>
    </row>
    <row r="36" spans="1:181" ht="13.8">
      <c r="A36" s="2">
        <v>0</v>
      </c>
      <c r="B36" s="1">
        <v>0</v>
      </c>
      <c r="C36" s="1">
        <v>0</v>
      </c>
      <c r="D36" s="2">
        <v>0</v>
      </c>
      <c r="E36" s="71">
        <v>0</v>
      </c>
      <c r="F36" s="41">
        <v>0</v>
      </c>
      <c r="G36" s="42">
        <v>0</v>
      </c>
      <c r="H36" s="43">
        <v>0</v>
      </c>
      <c r="I36" s="12">
        <v>0</v>
      </c>
      <c r="J36" s="12">
        <v>0</v>
      </c>
      <c r="K36" s="44">
        <v>0</v>
      </c>
      <c r="L36" s="45">
        <v>0</v>
      </c>
      <c r="M36" s="46">
        <v>0</v>
      </c>
      <c r="N36" s="47">
        <v>0</v>
      </c>
      <c r="O36" s="48">
        <v>0</v>
      </c>
      <c r="P36" s="49">
        <v>0</v>
      </c>
      <c r="Q36" s="50">
        <v>0</v>
      </c>
      <c r="R36" s="51">
        <v>0</v>
      </c>
      <c r="S36" s="52">
        <v>0</v>
      </c>
      <c r="T36" s="53">
        <v>0</v>
      </c>
      <c r="U36" s="54">
        <v>0</v>
      </c>
      <c r="V36" s="55">
        <v>0</v>
      </c>
      <c r="W36" s="56">
        <v>0</v>
      </c>
      <c r="X36" s="56">
        <v>0</v>
      </c>
      <c r="Y36" s="56">
        <v>0</v>
      </c>
      <c r="Z36" s="56">
        <v>0</v>
      </c>
      <c r="AA36" s="56">
        <v>0</v>
      </c>
      <c r="AB36" s="56">
        <v>0</v>
      </c>
      <c r="AC36" s="56">
        <v>0</v>
      </c>
      <c r="AD36" s="57">
        <v>0</v>
      </c>
      <c r="AE36" s="58">
        <v>0</v>
      </c>
      <c r="AF36" s="2">
        <v>0</v>
      </c>
      <c r="AG36" s="5">
        <v>0</v>
      </c>
      <c r="AH36" s="5">
        <v>0</v>
      </c>
      <c r="AI36" s="59">
        <v>0</v>
      </c>
      <c r="AJ36" s="5">
        <v>0</v>
      </c>
      <c r="AK36" s="60">
        <v>0</v>
      </c>
      <c r="AL36" s="61">
        <v>0</v>
      </c>
      <c r="AM36">
        <v>0</v>
      </c>
      <c r="AN36" s="62">
        <v>0</v>
      </c>
      <c r="AO36" s="63">
        <v>0</v>
      </c>
      <c r="AP36" s="63">
        <v>0</v>
      </c>
      <c r="AQ36" s="62">
        <v>0</v>
      </c>
      <c r="AR36" s="62">
        <v>0</v>
      </c>
      <c r="AS36" s="62">
        <v>0</v>
      </c>
      <c r="AT36" s="64">
        <v>0</v>
      </c>
      <c r="AU36" s="62">
        <v>0</v>
      </c>
      <c r="AV36" s="62">
        <v>0</v>
      </c>
      <c r="AW36" s="62">
        <v>0</v>
      </c>
      <c r="AX36" s="62">
        <v>0</v>
      </c>
      <c r="AY36" s="62">
        <v>0</v>
      </c>
      <c r="AZ36" s="62">
        <v>0</v>
      </c>
      <c r="BA36" s="62">
        <v>0</v>
      </c>
      <c r="BB36" s="62">
        <v>0</v>
      </c>
      <c r="BC36" s="62">
        <v>0</v>
      </c>
      <c r="BD36" s="62">
        <v>0</v>
      </c>
      <c r="BE36" s="62">
        <v>0</v>
      </c>
      <c r="BF36" s="65">
        <v>0</v>
      </c>
      <c r="BG36" s="62">
        <v>0</v>
      </c>
      <c r="BH36" s="65">
        <v>0</v>
      </c>
      <c r="BI36" s="62">
        <v>0</v>
      </c>
      <c r="BJ36" s="65">
        <v>0</v>
      </c>
      <c r="BK36" s="62">
        <v>0</v>
      </c>
      <c r="BL36" s="65">
        <v>0</v>
      </c>
      <c r="BM36" s="62">
        <v>0</v>
      </c>
      <c r="BN36" s="65">
        <v>0</v>
      </c>
      <c r="BO36" s="62">
        <v>0</v>
      </c>
      <c r="BP36" s="65">
        <v>0</v>
      </c>
      <c r="BQ36" s="62">
        <v>0</v>
      </c>
      <c r="BR36" s="65">
        <v>0</v>
      </c>
      <c r="BS36" s="62">
        <v>0</v>
      </c>
      <c r="BT36" s="65">
        <v>0</v>
      </c>
      <c r="BU36" s="62">
        <v>0</v>
      </c>
      <c r="BV36" s="65">
        <v>0</v>
      </c>
      <c r="BW36" s="62">
        <v>0</v>
      </c>
      <c r="BX36" s="65">
        <v>0</v>
      </c>
      <c r="BY36" s="66">
        <v>0</v>
      </c>
      <c r="BZ36" s="66">
        <v>0</v>
      </c>
      <c r="CA36" s="66">
        <v>0</v>
      </c>
      <c r="CB36" s="66">
        <v>0</v>
      </c>
      <c r="CC36" s="67">
        <v>0</v>
      </c>
      <c r="CD36" s="60">
        <v>0</v>
      </c>
      <c r="CE36" s="60">
        <v>0</v>
      </c>
      <c r="CF36" s="60">
        <v>0</v>
      </c>
      <c r="CG36" s="60">
        <v>0</v>
      </c>
      <c r="CH36" s="60">
        <v>0</v>
      </c>
      <c r="CI36" s="60">
        <v>0</v>
      </c>
      <c r="CJ36" s="60">
        <v>0</v>
      </c>
      <c r="CK36" s="68">
        <v>0</v>
      </c>
      <c r="CL36" s="60">
        <v>0</v>
      </c>
      <c r="CM36" s="69">
        <v>0</v>
      </c>
      <c r="CN36" s="60">
        <v>0</v>
      </c>
      <c r="CO36" s="70">
        <v>0</v>
      </c>
      <c r="CP36" s="65">
        <v>0</v>
      </c>
      <c r="CQ36" s="60">
        <v>0</v>
      </c>
      <c r="CR36" s="60">
        <v>0</v>
      </c>
      <c r="CS36" s="70">
        <v>0</v>
      </c>
      <c r="CT36" s="8"/>
      <c r="CW36" s="260">
        <v>0</v>
      </c>
      <c r="CX36" s="60">
        <v>0</v>
      </c>
      <c r="CY36" s="60">
        <v>0</v>
      </c>
      <c r="CZ36" s="60">
        <v>0</v>
      </c>
      <c r="DA36" s="60">
        <v>0</v>
      </c>
      <c r="DB36" s="60">
        <v>0</v>
      </c>
      <c r="DC36" s="60">
        <v>0</v>
      </c>
      <c r="DD36" s="2"/>
      <c r="DE36" s="60">
        <v>0</v>
      </c>
      <c r="DF36" s="2"/>
      <c r="DG36" s="2"/>
      <c r="DH36" s="2"/>
      <c r="DI36" s="2"/>
      <c r="DJ36" s="2"/>
      <c r="DK36" s="2"/>
      <c r="DL36" s="2"/>
      <c r="DM36" s="2"/>
      <c r="DN36" s="2"/>
      <c r="DO36" s="2"/>
      <c r="DP36" s="2"/>
      <c r="EF36" s="275"/>
      <c r="EG36" s="270"/>
      <c r="EH36" s="271"/>
      <c r="EI36" s="271"/>
      <c r="EJ36" s="271"/>
      <c r="EK36" s="271"/>
      <c r="EL36" s="271"/>
      <c r="EM36" s="271"/>
      <c r="EN36" s="271"/>
      <c r="EV36" s="277"/>
      <c r="EW36" s="277"/>
      <c r="EX36" s="277"/>
      <c r="EY36" s="277"/>
      <c r="EZ36" s="277"/>
      <c r="FA36" s="277"/>
      <c r="FB36" s="297"/>
      <c r="FC36" s="297"/>
      <c r="FD36" s="297"/>
      <c r="FE36" s="297"/>
      <c r="FF36" s="297"/>
      <c r="FG36" s="297"/>
      <c r="FH36" s="297"/>
      <c r="FI36" s="297"/>
      <c r="FJ36" s="297"/>
      <c r="FK36" s="297"/>
      <c r="FL36" s="297"/>
      <c r="FM36" s="297"/>
      <c r="FN36" s="297"/>
      <c r="FO36" s="297"/>
      <c r="FP36" s="297"/>
      <c r="FQ36" s="297"/>
      <c r="FR36" s="277"/>
      <c r="FS36" s="277"/>
      <c r="FT36" s="277"/>
      <c r="FU36" s="285"/>
      <c r="FV36" s="285"/>
      <c r="FW36" s="286"/>
      <c r="FX36" s="277"/>
      <c r="FY36" s="277"/>
    </row>
    <row r="37" spans="98:120" ht="12.75">
      <c r="CT37" s="8"/>
      <c r="DD37" s="2"/>
      <c r="DF37" s="2"/>
      <c r="DG37" s="2"/>
      <c r="DH37" s="2"/>
      <c r="DI37" s="2"/>
      <c r="DJ37" s="2"/>
      <c r="DK37" s="2"/>
      <c r="DL37" s="2"/>
      <c r="DM37" s="2"/>
      <c r="DN37" s="2"/>
      <c r="DO37" s="2"/>
      <c r="DP37" s="2"/>
    </row>
    <row r="38" spans="98:120" ht="12.75">
      <c r="CT38" s="8"/>
      <c r="DF38" s="2"/>
      <c r="DG38" s="2"/>
      <c r="DH38" s="2"/>
      <c r="DI38" s="2"/>
      <c r="DJ38" s="2"/>
      <c r="DK38" s="2"/>
      <c r="DL38" s="2"/>
      <c r="DM38" s="2"/>
      <c r="DN38" s="2"/>
      <c r="DO38" s="2"/>
      <c r="DP38" s="2"/>
    </row>
    <row r="39" ht="12.75">
      <c r="CT39" s="8"/>
    </row>
  </sheetData>
  <printOptions/>
  <pageMargins left="0.75" right="0.75" top="1" bottom="1" header="0.511805555555555" footer="0.51180555555555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V49"/>
  <sheetViews>
    <sheetView zoomScale="70" zoomScaleNormal="70" workbookViewId="0" topLeftCell="A5">
      <selection activeCell="B53" sqref="B53"/>
    </sheetView>
  </sheetViews>
  <sheetFormatPr defaultColWidth="8.7109375" defaultRowHeight="12.75"/>
  <cols>
    <col min="1" max="1" width="28.28125" style="0" customWidth="1"/>
    <col min="2" max="2" width="30.57421875" style="0" customWidth="1"/>
    <col min="3" max="4" width="14.140625" style="0" customWidth="1"/>
    <col min="6" max="6" width="20.00390625" style="0" customWidth="1"/>
    <col min="7" max="8" width="17.421875" style="0" customWidth="1"/>
    <col min="9" max="9" width="16.28125" style="0" customWidth="1"/>
    <col min="10" max="10" width="12.421875" style="0" customWidth="1"/>
    <col min="11" max="11" width="13.140625" style="0" customWidth="1"/>
    <col min="12" max="12" width="13.8515625" style="0" customWidth="1"/>
    <col min="13" max="13" width="15.00390625" style="0" customWidth="1"/>
    <col min="14" max="14" width="16.140625" style="0" customWidth="1"/>
    <col min="15" max="15" width="16.421875" style="0" customWidth="1"/>
    <col min="16" max="16" width="15.421875" style="0" customWidth="1"/>
    <col min="17" max="17" width="14.7109375" style="0" customWidth="1"/>
    <col min="18" max="18" width="16.140625" style="0" customWidth="1"/>
    <col min="19" max="19" width="21.421875" style="0" customWidth="1"/>
  </cols>
  <sheetData>
    <row r="1" ht="13.5" customHeight="1"/>
    <row r="2" spans="1:2" ht="16.5" customHeight="1">
      <c r="A2" s="72" t="s">
        <v>52</v>
      </c>
      <c r="B2" s="73" t="str">
        <f>'Algemene uitgangspunten#main#'!B4</f>
        <v>[user_client_name]</v>
      </c>
    </row>
    <row r="3" spans="1:2" ht="15.75" customHeight="1">
      <c r="A3" s="74" t="s">
        <v>53</v>
      </c>
      <c r="B3" s="75" t="str">
        <f>'Algemene uitgangspunten#main#'!B7</f>
        <v>[project_name]</v>
      </c>
    </row>
    <row r="4" spans="1:2" ht="15.75" customHeight="1">
      <c r="A4" s="74" t="s">
        <v>54</v>
      </c>
      <c r="B4" s="76" t="str">
        <f>'Algemene uitgangspunten#main#'!B8</f>
        <v>[alternative_name]</v>
      </c>
    </row>
    <row r="5" spans="1:2" ht="16.8" customHeight="1">
      <c r="A5" s="74" t="s">
        <v>55</v>
      </c>
      <c r="B5" s="77" t="s">
        <v>56</v>
      </c>
    </row>
    <row r="6" spans="1:2" ht="16.8" customHeight="1">
      <c r="A6" s="78" t="s">
        <v>57</v>
      </c>
      <c r="B6" s="79" t="s">
        <v>198</v>
      </c>
    </row>
    <row r="7" spans="1:2" ht="16.8" customHeight="1">
      <c r="A7" s="78" t="s">
        <v>58</v>
      </c>
      <c r="B7" s="76" t="str">
        <f>'Algemene uitgangspunten#main#'!B3</f>
        <v>[user_name]</v>
      </c>
    </row>
    <row r="8" spans="1:2" ht="16.5" customHeight="1">
      <c r="A8" s="80" t="s">
        <v>59</v>
      </c>
      <c r="B8" s="81" t="str">
        <f>'Algemene uitgangspunten#main#'!B5</f>
        <v>[date]</v>
      </c>
    </row>
    <row r="9" ht="13.5" customHeight="1"/>
    <row r="10" spans="7:18" ht="13.5" customHeight="1">
      <c r="G10" s="44">
        <v>1</v>
      </c>
      <c r="H10" s="44">
        <v>2</v>
      </c>
      <c r="I10" s="44">
        <v>3</v>
      </c>
      <c r="J10" s="44">
        <v>4</v>
      </c>
      <c r="K10" s="44">
        <v>5</v>
      </c>
      <c r="L10" s="44">
        <v>6</v>
      </c>
      <c r="M10" s="44">
        <v>7</v>
      </c>
      <c r="N10" s="44">
        <v>8</v>
      </c>
      <c r="O10" s="44">
        <v>9</v>
      </c>
      <c r="P10" s="44">
        <v>10</v>
      </c>
      <c r="Q10" s="44">
        <v>11</v>
      </c>
      <c r="R10" s="44">
        <v>12</v>
      </c>
    </row>
    <row r="11" spans="1:19" ht="39" customHeight="1">
      <c r="A11" s="82" t="str">
        <f>'DATA-CoP KSDW'!E2&amp;" /jaar"</f>
        <v xml:space="preserve"> /jaar</v>
      </c>
      <c r="B11" s="82"/>
      <c r="C11" s="82"/>
      <c r="D11" s="82"/>
      <c r="E11" s="83"/>
      <c r="F11" s="84" t="str">
        <f>'DATA-CoP KSDW'!M2</f>
        <v>PROCESSTAP</v>
      </c>
      <c r="G11" s="85" t="str">
        <f>'DATA-CoP KSDW'!N2</f>
        <v>Civiele
Techniek</v>
      </c>
      <c r="H11" s="85" t="str">
        <f>'DATA-CoP KSDW'!P2</f>
        <v>Werktuigbouw</v>
      </c>
      <c r="I11" s="85" t="str">
        <f>'DATA-CoP KSDW'!R2</f>
        <v>Electro
techniek</v>
      </c>
      <c r="J11" s="84" t="str">
        <f>'DATA-CoP KSDW'!T2</f>
        <v>Pr. Autom.</v>
      </c>
      <c r="K11" s="84" t="str">
        <f>'DATA-CoP KSDW'!V2</f>
        <v>Eerste vulling</v>
      </c>
      <c r="L11" s="84" t="str">
        <f>'DATA-CoP KSDW'!W2</f>
        <v>A- Directe BK- Alg. voorzieningen/ N.T.D.</v>
      </c>
      <c r="M11" s="84" t="str">
        <f>'DATA-CoP KSDW'!X2</f>
        <v>B- Directe BK- Inrichtingskosten</v>
      </c>
      <c r="N11" s="84" t="str">
        <f>'DATA-CoP KSDW'!Y2</f>
        <v>C-  Directe BK-Beveiligings kosten</v>
      </c>
      <c r="O11" s="84" t="str">
        <f>'DATA-CoP KSDW'!Z2</f>
        <v>D-  Eng. OG+IB zuiverings projecten</v>
      </c>
      <c r="P11" s="84" t="str">
        <f>'DATA-CoP KSDW'!AA2</f>
        <v>E-  Eng. OG+IB leiding projecten</v>
      </c>
      <c r="Q11" s="84" t="str">
        <f>'DATA-CoP KSDW'!AB2</f>
        <v>F-  Overige bijk. kosten - leges etc</v>
      </c>
      <c r="R11" s="84" t="str">
        <f>'DATA-CoP KSDW'!AC2</f>
        <v xml:space="preserve">G- Totale bouwrente </v>
      </c>
      <c r="S11" s="86" t="str">
        <f>'DATA-CoP KSDW'!AD2</f>
        <v>Investeringskosten + CO2 + Risico's</v>
      </c>
    </row>
    <row r="12" spans="1:19" ht="25.5" customHeight="1">
      <c r="A12" s="87" t="str">
        <f>'DATA-CoP KSDW'!E3</f>
        <v>Processtap benaming</v>
      </c>
      <c r="B12" s="87" t="str">
        <f>'DATA-CoP KSDW'!F3</f>
        <v>Kostenbepalende parameter + range</v>
      </c>
      <c r="C12" s="87" t="str">
        <f>'DATA-CoP KSDW'!G3</f>
        <v>Par 1</v>
      </c>
      <c r="D12" s="87" t="str">
        <f>'DATA-CoP KSDW'!H3</f>
        <v>Par 2</v>
      </c>
      <c r="E12" s="88" t="str">
        <f>'DATA-CoP KSDW'!K2</f>
        <v>Bereik functie</v>
      </c>
      <c r="F12" s="89" t="s">
        <v>60</v>
      </c>
      <c r="G12" s="90"/>
      <c r="H12" s="90"/>
      <c r="I12" s="90"/>
      <c r="J12" s="89"/>
      <c r="K12" s="89"/>
      <c r="L12" s="91" t="e">
        <f>'DATA-CoP KSDW'!W5/100</f>
        <v>#VALUE!</v>
      </c>
      <c r="M12" s="91" t="e">
        <f>'DATA-CoP KSDW'!X5/100</f>
        <v>#VALUE!</v>
      </c>
      <c r="N12" s="91" t="e">
        <f>'DATA-CoP KSDW'!Y5/100</f>
        <v>#VALUE!</v>
      </c>
      <c r="O12" s="91" t="e">
        <f>'DATA-CoP KSDW'!Z5/100</f>
        <v>#VALUE!</v>
      </c>
      <c r="P12" s="91" t="e">
        <f>'DATA-CoP KSDW'!AA5/100</f>
        <v>#VALUE!</v>
      </c>
      <c r="Q12" s="91" t="e">
        <f>'DATA-CoP KSDW'!AB5/100</f>
        <v>#VALUE!</v>
      </c>
      <c r="R12" s="91" t="e">
        <f>'DATA-CoP KSDW'!AC5/100</f>
        <v>#VALUE!</v>
      </c>
      <c r="S12" s="92" t="str">
        <f>'DATA-CoP KSDW'!AD3</f>
        <v>TOTAAL</v>
      </c>
    </row>
    <row r="13" spans="1:20" ht="16.2" customHeight="1">
      <c r="A13" s="93"/>
      <c r="B13" s="93"/>
      <c r="C13" s="93"/>
      <c r="D13" s="93"/>
      <c r="E13" s="94"/>
      <c r="F13" s="95"/>
      <c r="G13" s="96"/>
      <c r="H13" s="96"/>
      <c r="I13" s="96"/>
      <c r="J13" s="95"/>
      <c r="K13" s="95"/>
      <c r="L13" s="95"/>
      <c r="M13" s="95"/>
      <c r="N13" s="95"/>
      <c r="O13" s="95"/>
      <c r="P13" s="95"/>
      <c r="Q13" s="95"/>
      <c r="R13" s="95"/>
      <c r="S13" s="92"/>
      <c r="T13" t="str">
        <f>'DATA-CoP KSDW'!I2</f>
        <v>Bandbreedte</v>
      </c>
    </row>
    <row r="14" spans="1:20" ht="17.25" customHeight="1">
      <c r="A14" s="97" t="s">
        <v>61</v>
      </c>
      <c r="B14" s="98"/>
      <c r="C14" s="98"/>
      <c r="D14" s="98"/>
      <c r="E14" s="99"/>
      <c r="F14" s="100">
        <f>SUM(F16:F47)</f>
        <v>0</v>
      </c>
      <c r="G14" s="101">
        <f aca="true" t="shared" si="0" ref="G14:R14">SUM(G16:G47)</f>
        <v>0</v>
      </c>
      <c r="H14" s="101">
        <f t="shared" si="0"/>
        <v>0</v>
      </c>
      <c r="I14" s="101">
        <f t="shared" si="0"/>
        <v>0</v>
      </c>
      <c r="J14" s="100">
        <f t="shared" si="0"/>
        <v>0</v>
      </c>
      <c r="K14" s="100">
        <f t="shared" si="0"/>
        <v>0</v>
      </c>
      <c r="L14" s="100">
        <f t="shared" si="0"/>
        <v>0</v>
      </c>
      <c r="M14" s="100">
        <f t="shared" si="0"/>
        <v>0</v>
      </c>
      <c r="N14" s="100">
        <f t="shared" si="0"/>
        <v>0</v>
      </c>
      <c r="O14" s="100">
        <f t="shared" si="0"/>
        <v>0</v>
      </c>
      <c r="P14" s="100">
        <f>SUM(P16:P47)</f>
        <v>0</v>
      </c>
      <c r="Q14" s="100">
        <f t="shared" si="0"/>
        <v>0</v>
      </c>
      <c r="R14" s="100">
        <f t="shared" si="0"/>
        <v>0</v>
      </c>
      <c r="S14" s="102">
        <f>ROUND(SUM(S16:S47),-3)</f>
        <v>0</v>
      </c>
      <c r="T14" t="str">
        <f>B6</f>
        <v>Haalbaarheidsstudie +/- 40%</v>
      </c>
    </row>
    <row r="15" spans="1:19" ht="14.25" customHeight="1">
      <c r="A15" s="103"/>
      <c r="B15" s="104"/>
      <c r="C15" s="104"/>
      <c r="D15" s="104"/>
      <c r="E15" s="104"/>
      <c r="F15" s="105"/>
      <c r="G15" s="105"/>
      <c r="H15" s="105"/>
      <c r="I15" s="105"/>
      <c r="J15" s="106"/>
      <c r="K15" s="106"/>
      <c r="L15" s="106"/>
      <c r="M15" s="106"/>
      <c r="N15" s="106"/>
      <c r="O15" s="106"/>
      <c r="P15" s="106"/>
      <c r="Q15" s="106"/>
      <c r="R15" s="106"/>
      <c r="S15" s="106"/>
    </row>
    <row r="16" spans="1:19" ht="16.2" customHeight="1">
      <c r="A16" s="107">
        <f>'DATA-CoP KSDW'!E6</f>
        <v>0</v>
      </c>
      <c r="B16" s="107">
        <f>'DATA-CoP KSDW'!F6</f>
        <v>0</v>
      </c>
      <c r="C16" s="108">
        <f>'DATA-CoP KSDW'!G6</f>
        <v>0</v>
      </c>
      <c r="D16" s="108">
        <f>'DATA-CoP KSDW'!H6</f>
        <v>0</v>
      </c>
      <c r="E16" s="109">
        <f>'DATA-CoP KSDW'!K6</f>
        <v>0</v>
      </c>
      <c r="F16" s="110">
        <f>'DATA-CoP KSDW'!M6</f>
        <v>0</v>
      </c>
      <c r="G16" s="111">
        <f>'DATA-CoP KSDW'!O6</f>
        <v>0</v>
      </c>
      <c r="H16" s="111">
        <f>'DATA-CoP KSDW'!Q6</f>
        <v>0</v>
      </c>
      <c r="I16" s="111">
        <f>'DATA-CoP KSDW'!S6</f>
        <v>0</v>
      </c>
      <c r="J16" s="112">
        <f>'DATA-CoP KSDW'!U6</f>
        <v>0</v>
      </c>
      <c r="K16" s="112">
        <f>'DATA-CoP KSDW'!V6</f>
        <v>0</v>
      </c>
      <c r="L16" s="112">
        <f>'DATA-CoP KSDW'!W6</f>
        <v>0</v>
      </c>
      <c r="M16" s="112">
        <f>'DATA-CoP KSDW'!X6</f>
        <v>0</v>
      </c>
      <c r="N16" s="112">
        <f>'DATA-CoP KSDW'!Y6</f>
        <v>0</v>
      </c>
      <c r="O16" s="112">
        <f>'DATA-CoP KSDW'!Z6</f>
        <v>0</v>
      </c>
      <c r="P16" s="112">
        <f>'DATA-CoP KSDW'!AA6</f>
        <v>0</v>
      </c>
      <c r="Q16" s="112">
        <f>'DATA-CoP KSDW'!AB6</f>
        <v>0</v>
      </c>
      <c r="R16" s="112">
        <f>'DATA-CoP KSDW'!AC6</f>
        <v>0</v>
      </c>
      <c r="S16" s="113">
        <f>ROUND('DATA-CoP KSDW'!AD6,-3)</f>
        <v>0</v>
      </c>
    </row>
    <row r="17" spans="1:19" ht="16.2" customHeight="1">
      <c r="A17" s="114">
        <f>'DATA-CoP KSDW'!E7</f>
        <v>0</v>
      </c>
      <c r="B17" s="114">
        <f>'DATA-CoP KSDW'!F7</f>
        <v>0</v>
      </c>
      <c r="C17" s="115">
        <f>'DATA-CoP KSDW'!G7</f>
        <v>0</v>
      </c>
      <c r="D17" s="115">
        <f>'DATA-CoP KSDW'!H7</f>
        <v>0</v>
      </c>
      <c r="E17" s="116">
        <f>'DATA-CoP KSDW'!K7</f>
        <v>0</v>
      </c>
      <c r="F17" s="117">
        <f>'DATA-CoP KSDW'!M7</f>
        <v>0</v>
      </c>
      <c r="G17" s="118">
        <f>'DATA-CoP KSDW'!O7</f>
        <v>0</v>
      </c>
      <c r="H17" s="118">
        <f>'DATA-CoP KSDW'!Q7</f>
        <v>0</v>
      </c>
      <c r="I17" s="118">
        <f>'DATA-CoP KSDW'!S7</f>
        <v>0</v>
      </c>
      <c r="J17" s="117">
        <f>'DATA-CoP KSDW'!U7</f>
        <v>0</v>
      </c>
      <c r="K17" s="117">
        <f>'DATA-CoP KSDW'!V7</f>
        <v>0</v>
      </c>
      <c r="L17" s="117">
        <f>'DATA-CoP KSDW'!W7</f>
        <v>0</v>
      </c>
      <c r="M17" s="117">
        <f>'DATA-CoP KSDW'!X7</f>
        <v>0</v>
      </c>
      <c r="N17" s="117">
        <f>'DATA-CoP KSDW'!Y7</f>
        <v>0</v>
      </c>
      <c r="O17" s="117">
        <f>'DATA-CoP KSDW'!Z7</f>
        <v>0</v>
      </c>
      <c r="P17" s="117">
        <f>'DATA-CoP KSDW'!AA7</f>
        <v>0</v>
      </c>
      <c r="Q17" s="117">
        <f>'DATA-CoP KSDW'!AB7</f>
        <v>0</v>
      </c>
      <c r="R17" s="117">
        <f>'DATA-CoP KSDW'!AC7</f>
        <v>0</v>
      </c>
      <c r="S17" s="119">
        <f>ROUND('DATA-CoP KSDW'!AD7,-3)</f>
        <v>0</v>
      </c>
    </row>
    <row r="18" spans="1:19" ht="16.2" customHeight="1">
      <c r="A18" s="114">
        <f>'DATA-CoP KSDW'!E8</f>
        <v>0</v>
      </c>
      <c r="B18" s="114">
        <f>'DATA-CoP KSDW'!F8</f>
        <v>0</v>
      </c>
      <c r="C18" s="115">
        <f>'DATA-CoP KSDW'!G8</f>
        <v>0</v>
      </c>
      <c r="D18" s="115">
        <f>'DATA-CoP KSDW'!H8</f>
        <v>0</v>
      </c>
      <c r="E18" s="116">
        <f>'DATA-CoP KSDW'!K8</f>
        <v>0</v>
      </c>
      <c r="F18" s="117">
        <f>'DATA-CoP KSDW'!M8</f>
        <v>0</v>
      </c>
      <c r="G18" s="118">
        <f>'DATA-CoP KSDW'!O8</f>
        <v>0</v>
      </c>
      <c r="H18" s="118">
        <f>'DATA-CoP KSDW'!Q8</f>
        <v>0</v>
      </c>
      <c r="I18" s="118">
        <f>'DATA-CoP KSDW'!S8</f>
        <v>0</v>
      </c>
      <c r="J18" s="117">
        <f>'DATA-CoP KSDW'!U8</f>
        <v>0</v>
      </c>
      <c r="K18" s="117">
        <f>'DATA-CoP KSDW'!V8</f>
        <v>0</v>
      </c>
      <c r="L18" s="117">
        <f>'DATA-CoP KSDW'!W8</f>
        <v>0</v>
      </c>
      <c r="M18" s="117">
        <f>'DATA-CoP KSDW'!X8</f>
        <v>0</v>
      </c>
      <c r="N18" s="117">
        <f>'DATA-CoP KSDW'!Y8</f>
        <v>0</v>
      </c>
      <c r="O18" s="117">
        <f>'DATA-CoP KSDW'!Z8</f>
        <v>0</v>
      </c>
      <c r="P18" s="117">
        <f>'DATA-CoP KSDW'!AA8</f>
        <v>0</v>
      </c>
      <c r="Q18" s="117">
        <f>'DATA-CoP KSDW'!AB8</f>
        <v>0</v>
      </c>
      <c r="R18" s="117">
        <f>'DATA-CoP KSDW'!AC8</f>
        <v>0</v>
      </c>
      <c r="S18" s="119">
        <f>ROUND('DATA-CoP KSDW'!AD8,-3)</f>
        <v>0</v>
      </c>
    </row>
    <row r="19" spans="1:19" ht="16.2" customHeight="1">
      <c r="A19" s="114">
        <f>'DATA-CoP KSDW'!E9</f>
        <v>0</v>
      </c>
      <c r="B19" s="114">
        <f>'DATA-CoP KSDW'!F9</f>
        <v>0</v>
      </c>
      <c r="C19" s="115">
        <f>'DATA-CoP KSDW'!G9</f>
        <v>0</v>
      </c>
      <c r="D19" s="115">
        <f>'DATA-CoP KSDW'!H9</f>
        <v>0</v>
      </c>
      <c r="E19" s="116">
        <f>'DATA-CoP KSDW'!K9</f>
        <v>0</v>
      </c>
      <c r="F19" s="117">
        <f>'DATA-CoP KSDW'!M9</f>
        <v>0</v>
      </c>
      <c r="G19" s="118">
        <f>'DATA-CoP KSDW'!O9</f>
        <v>0</v>
      </c>
      <c r="H19" s="118">
        <f>'DATA-CoP KSDW'!Q9</f>
        <v>0</v>
      </c>
      <c r="I19" s="118">
        <f>'DATA-CoP KSDW'!S9</f>
        <v>0</v>
      </c>
      <c r="J19" s="117">
        <f>'DATA-CoP KSDW'!U9</f>
        <v>0</v>
      </c>
      <c r="K19" s="117">
        <f>'DATA-CoP KSDW'!V9</f>
        <v>0</v>
      </c>
      <c r="L19" s="117">
        <f>'DATA-CoP KSDW'!W9</f>
        <v>0</v>
      </c>
      <c r="M19" s="117">
        <f>'DATA-CoP KSDW'!X9</f>
        <v>0</v>
      </c>
      <c r="N19" s="117">
        <f>'DATA-CoP KSDW'!Y9</f>
        <v>0</v>
      </c>
      <c r="O19" s="117">
        <f>'DATA-CoP KSDW'!Z9</f>
        <v>0</v>
      </c>
      <c r="P19" s="117">
        <f>'DATA-CoP KSDW'!AA9</f>
        <v>0</v>
      </c>
      <c r="Q19" s="117">
        <f>'DATA-CoP KSDW'!AB9</f>
        <v>0</v>
      </c>
      <c r="R19" s="117">
        <f>'DATA-CoP KSDW'!AC9</f>
        <v>0</v>
      </c>
      <c r="S19" s="119">
        <f>ROUND('DATA-CoP KSDW'!AD9,-3)</f>
        <v>0</v>
      </c>
    </row>
    <row r="20" spans="1:19" ht="16.2" customHeight="1">
      <c r="A20" s="114">
        <f>'DATA-CoP KSDW'!E10</f>
        <v>0</v>
      </c>
      <c r="B20" s="114">
        <f>'DATA-CoP KSDW'!F10</f>
        <v>0</v>
      </c>
      <c r="C20" s="115">
        <f>'DATA-CoP KSDW'!G10</f>
        <v>0</v>
      </c>
      <c r="D20" s="115">
        <f>'DATA-CoP KSDW'!H10</f>
        <v>0</v>
      </c>
      <c r="E20" s="116">
        <f>'DATA-CoP KSDW'!K10</f>
        <v>0</v>
      </c>
      <c r="F20" s="117">
        <f>'DATA-CoP KSDW'!M10</f>
        <v>0</v>
      </c>
      <c r="G20" s="118">
        <f>'DATA-CoP KSDW'!O10</f>
        <v>0</v>
      </c>
      <c r="H20" s="118">
        <f>'DATA-CoP KSDW'!Q10</f>
        <v>0</v>
      </c>
      <c r="I20" s="118">
        <f>'DATA-CoP KSDW'!S10</f>
        <v>0</v>
      </c>
      <c r="J20" s="117">
        <f>'DATA-CoP KSDW'!U10</f>
        <v>0</v>
      </c>
      <c r="K20" s="117">
        <f>'DATA-CoP KSDW'!V10</f>
        <v>0</v>
      </c>
      <c r="L20" s="117">
        <f>'DATA-CoP KSDW'!W10</f>
        <v>0</v>
      </c>
      <c r="M20" s="117">
        <f>'DATA-CoP KSDW'!X10</f>
        <v>0</v>
      </c>
      <c r="N20" s="117">
        <f>'DATA-CoP KSDW'!Y10</f>
        <v>0</v>
      </c>
      <c r="O20" s="117">
        <f>'DATA-CoP KSDW'!Z10</f>
        <v>0</v>
      </c>
      <c r="P20" s="117">
        <f>'DATA-CoP KSDW'!AA10</f>
        <v>0</v>
      </c>
      <c r="Q20" s="117">
        <f>'DATA-CoP KSDW'!AB10</f>
        <v>0</v>
      </c>
      <c r="R20" s="117">
        <f>'DATA-CoP KSDW'!AC10</f>
        <v>0</v>
      </c>
      <c r="S20" s="119">
        <f>ROUND('DATA-CoP KSDW'!AD10,-3)</f>
        <v>0</v>
      </c>
    </row>
    <row r="21" spans="1:19" ht="16.2" customHeight="1">
      <c r="A21" s="114">
        <f>'DATA-CoP KSDW'!E11</f>
        <v>0</v>
      </c>
      <c r="B21" s="114">
        <f>'DATA-CoP KSDW'!F11</f>
        <v>0</v>
      </c>
      <c r="C21" s="115">
        <f>'DATA-CoP KSDW'!G11</f>
        <v>0</v>
      </c>
      <c r="D21" s="115">
        <f>'DATA-CoP KSDW'!H11</f>
        <v>0</v>
      </c>
      <c r="E21" s="116">
        <f>'DATA-CoP KSDW'!K11</f>
        <v>0</v>
      </c>
      <c r="F21" s="117">
        <f>'DATA-CoP KSDW'!M11</f>
        <v>0</v>
      </c>
      <c r="G21" s="118">
        <f>'DATA-CoP KSDW'!O11</f>
        <v>0</v>
      </c>
      <c r="H21" s="118">
        <f>'DATA-CoP KSDW'!Q11</f>
        <v>0</v>
      </c>
      <c r="I21" s="118">
        <f>'DATA-CoP KSDW'!S11</f>
        <v>0</v>
      </c>
      <c r="J21" s="117">
        <f>'DATA-CoP KSDW'!U11</f>
        <v>0</v>
      </c>
      <c r="K21" s="117">
        <f>'DATA-CoP KSDW'!V11</f>
        <v>0</v>
      </c>
      <c r="L21" s="117">
        <f>'DATA-CoP KSDW'!W11</f>
        <v>0</v>
      </c>
      <c r="M21" s="117">
        <f>'DATA-CoP KSDW'!X11</f>
        <v>0</v>
      </c>
      <c r="N21" s="117">
        <f>'DATA-CoP KSDW'!Y11</f>
        <v>0</v>
      </c>
      <c r="O21" s="117">
        <f>'DATA-CoP KSDW'!Z11</f>
        <v>0</v>
      </c>
      <c r="P21" s="117">
        <f>'DATA-CoP KSDW'!AA11</f>
        <v>0</v>
      </c>
      <c r="Q21" s="117">
        <f>'DATA-CoP KSDW'!AB11</f>
        <v>0</v>
      </c>
      <c r="R21" s="117">
        <f>'DATA-CoP KSDW'!AC11</f>
        <v>0</v>
      </c>
      <c r="S21" s="119">
        <f>ROUND('DATA-CoP KSDW'!AD11,-3)</f>
        <v>0</v>
      </c>
    </row>
    <row r="22" spans="1:19" ht="16.2" customHeight="1">
      <c r="A22" s="114">
        <f>'DATA-CoP KSDW'!E12</f>
        <v>0</v>
      </c>
      <c r="B22" s="114">
        <f>'DATA-CoP KSDW'!F12</f>
        <v>0</v>
      </c>
      <c r="C22" s="115">
        <f>'DATA-CoP KSDW'!G12</f>
        <v>0</v>
      </c>
      <c r="D22" s="115">
        <f>'DATA-CoP KSDW'!H12</f>
        <v>0</v>
      </c>
      <c r="E22" s="116">
        <f>'DATA-CoP KSDW'!K12</f>
        <v>0</v>
      </c>
      <c r="F22" s="117">
        <f>'DATA-CoP KSDW'!M12</f>
        <v>0</v>
      </c>
      <c r="G22" s="118">
        <f>'DATA-CoP KSDW'!O12</f>
        <v>0</v>
      </c>
      <c r="H22" s="118">
        <f>'DATA-CoP KSDW'!Q12</f>
        <v>0</v>
      </c>
      <c r="I22" s="118">
        <f>'DATA-CoP KSDW'!S12</f>
        <v>0</v>
      </c>
      <c r="J22" s="117">
        <f>'DATA-CoP KSDW'!U12</f>
        <v>0</v>
      </c>
      <c r="K22" s="117">
        <f>'DATA-CoP KSDW'!V12</f>
        <v>0</v>
      </c>
      <c r="L22" s="117">
        <f>'DATA-CoP KSDW'!W12</f>
        <v>0</v>
      </c>
      <c r="M22" s="117">
        <f>'DATA-CoP KSDW'!X12</f>
        <v>0</v>
      </c>
      <c r="N22" s="117">
        <f>'DATA-CoP KSDW'!Y12</f>
        <v>0</v>
      </c>
      <c r="O22" s="117">
        <f>'DATA-CoP KSDW'!Z12</f>
        <v>0</v>
      </c>
      <c r="P22" s="117">
        <f>'DATA-CoP KSDW'!AA12</f>
        <v>0</v>
      </c>
      <c r="Q22" s="117">
        <f>'DATA-CoP KSDW'!AB12</f>
        <v>0</v>
      </c>
      <c r="R22" s="117">
        <f>'DATA-CoP KSDW'!AC12</f>
        <v>0</v>
      </c>
      <c r="S22" s="119">
        <f>ROUND('DATA-CoP KSDW'!AD12,-3)</f>
        <v>0</v>
      </c>
    </row>
    <row r="23" spans="1:19" ht="16.2" customHeight="1">
      <c r="A23" s="114">
        <f>'DATA-CoP KSDW'!E13</f>
        <v>0</v>
      </c>
      <c r="B23" s="114">
        <f>'DATA-CoP KSDW'!F13</f>
        <v>0</v>
      </c>
      <c r="C23" s="115">
        <f>'DATA-CoP KSDW'!G13</f>
        <v>0</v>
      </c>
      <c r="D23" s="115">
        <f>'DATA-CoP KSDW'!H13</f>
        <v>0</v>
      </c>
      <c r="E23" s="116">
        <f>'DATA-CoP KSDW'!K13</f>
        <v>0</v>
      </c>
      <c r="F23" s="117">
        <f>'DATA-CoP KSDW'!M13</f>
        <v>0</v>
      </c>
      <c r="G23" s="118">
        <f>'DATA-CoP KSDW'!O13</f>
        <v>0</v>
      </c>
      <c r="H23" s="118">
        <f>'DATA-CoP KSDW'!Q13</f>
        <v>0</v>
      </c>
      <c r="I23" s="118">
        <f>'DATA-CoP KSDW'!S13</f>
        <v>0</v>
      </c>
      <c r="J23" s="117">
        <f>'DATA-CoP KSDW'!U13</f>
        <v>0</v>
      </c>
      <c r="K23" s="117">
        <f>'DATA-CoP KSDW'!V13</f>
        <v>0</v>
      </c>
      <c r="L23" s="117">
        <f>'DATA-CoP KSDW'!W13</f>
        <v>0</v>
      </c>
      <c r="M23" s="117">
        <f>'DATA-CoP KSDW'!X13</f>
        <v>0</v>
      </c>
      <c r="N23" s="117">
        <f>'DATA-CoP KSDW'!Y13</f>
        <v>0</v>
      </c>
      <c r="O23" s="117">
        <f>'DATA-CoP KSDW'!Z13</f>
        <v>0</v>
      </c>
      <c r="P23" s="117">
        <f>'DATA-CoP KSDW'!AA13</f>
        <v>0</v>
      </c>
      <c r="Q23" s="117">
        <f>'DATA-CoP KSDW'!AB13</f>
        <v>0</v>
      </c>
      <c r="R23" s="117">
        <f>'DATA-CoP KSDW'!AC13</f>
        <v>0</v>
      </c>
      <c r="S23" s="119">
        <f>ROUND('DATA-CoP KSDW'!AD13,-3)</f>
        <v>0</v>
      </c>
    </row>
    <row r="24" spans="1:19" ht="16.2" customHeight="1">
      <c r="A24" s="114">
        <f>'DATA-CoP KSDW'!E14</f>
        <v>0</v>
      </c>
      <c r="B24" s="114">
        <f>'DATA-CoP KSDW'!F14</f>
        <v>0</v>
      </c>
      <c r="C24" s="115">
        <f>'DATA-CoP KSDW'!G14</f>
        <v>0</v>
      </c>
      <c r="D24" s="115">
        <f>'DATA-CoP KSDW'!H14</f>
        <v>0</v>
      </c>
      <c r="E24" s="116">
        <f>'DATA-CoP KSDW'!K14</f>
        <v>0</v>
      </c>
      <c r="F24" s="117">
        <f>'DATA-CoP KSDW'!M14</f>
        <v>0</v>
      </c>
      <c r="G24" s="118">
        <f>'DATA-CoP KSDW'!O14</f>
        <v>0</v>
      </c>
      <c r="H24" s="118">
        <f>'DATA-CoP KSDW'!Q14</f>
        <v>0</v>
      </c>
      <c r="I24" s="118">
        <f>'DATA-CoP KSDW'!S14</f>
        <v>0</v>
      </c>
      <c r="J24" s="117">
        <f>'DATA-CoP KSDW'!U14</f>
        <v>0</v>
      </c>
      <c r="K24" s="117">
        <f>'DATA-CoP KSDW'!V14</f>
        <v>0</v>
      </c>
      <c r="L24" s="117">
        <f>'DATA-CoP KSDW'!W14</f>
        <v>0</v>
      </c>
      <c r="M24" s="117">
        <f>'DATA-CoP KSDW'!X14</f>
        <v>0</v>
      </c>
      <c r="N24" s="117">
        <f>'DATA-CoP KSDW'!Y14</f>
        <v>0</v>
      </c>
      <c r="O24" s="117">
        <f>'DATA-CoP KSDW'!Z14</f>
        <v>0</v>
      </c>
      <c r="P24" s="117">
        <f>'DATA-CoP KSDW'!AA14</f>
        <v>0</v>
      </c>
      <c r="Q24" s="117">
        <f>'DATA-CoP KSDW'!AB14</f>
        <v>0</v>
      </c>
      <c r="R24" s="117">
        <f>'DATA-CoP KSDW'!AC14</f>
        <v>0</v>
      </c>
      <c r="S24" s="119">
        <f>ROUND('DATA-CoP KSDW'!AD14,-3)</f>
        <v>0</v>
      </c>
    </row>
    <row r="25" spans="1:19" ht="16.2" customHeight="1">
      <c r="A25" s="114">
        <f>'DATA-CoP KSDW'!E15</f>
        <v>0</v>
      </c>
      <c r="B25" s="114">
        <f>'DATA-CoP KSDW'!F15</f>
        <v>0</v>
      </c>
      <c r="C25" s="115">
        <f>'DATA-CoP KSDW'!G15</f>
        <v>0</v>
      </c>
      <c r="D25" s="115">
        <f>'DATA-CoP KSDW'!H15</f>
        <v>0</v>
      </c>
      <c r="E25" s="116">
        <f>'DATA-CoP KSDW'!K15</f>
        <v>0</v>
      </c>
      <c r="F25" s="117">
        <f>'DATA-CoP KSDW'!M15</f>
        <v>0</v>
      </c>
      <c r="G25" s="118">
        <f>'DATA-CoP KSDW'!O15</f>
        <v>0</v>
      </c>
      <c r="H25" s="118">
        <f>'DATA-CoP KSDW'!Q15</f>
        <v>0</v>
      </c>
      <c r="I25" s="118">
        <f>'DATA-CoP KSDW'!S15</f>
        <v>0</v>
      </c>
      <c r="J25" s="117">
        <f>'DATA-CoP KSDW'!U15</f>
        <v>0</v>
      </c>
      <c r="K25" s="117">
        <f>'DATA-CoP KSDW'!V15</f>
        <v>0</v>
      </c>
      <c r="L25" s="117">
        <f>'DATA-CoP KSDW'!W15</f>
        <v>0</v>
      </c>
      <c r="M25" s="117">
        <f>'DATA-CoP KSDW'!X15</f>
        <v>0</v>
      </c>
      <c r="N25" s="117">
        <f>'DATA-CoP KSDW'!Y15</f>
        <v>0</v>
      </c>
      <c r="O25" s="117">
        <f>'DATA-CoP KSDW'!Z15</f>
        <v>0</v>
      </c>
      <c r="P25" s="117">
        <f>'DATA-CoP KSDW'!AA15</f>
        <v>0</v>
      </c>
      <c r="Q25" s="117">
        <f>'DATA-CoP KSDW'!AB15</f>
        <v>0</v>
      </c>
      <c r="R25" s="117">
        <f>'DATA-CoP KSDW'!AC15</f>
        <v>0</v>
      </c>
      <c r="S25" s="119">
        <f>ROUND('DATA-CoP KSDW'!AD15,-3)</f>
        <v>0</v>
      </c>
    </row>
    <row r="26" spans="1:19" ht="16.2" customHeight="1">
      <c r="A26" s="114">
        <f>'DATA-CoP KSDW'!E16</f>
        <v>0</v>
      </c>
      <c r="B26" s="114">
        <f>'DATA-CoP KSDW'!F16</f>
        <v>0</v>
      </c>
      <c r="C26" s="115">
        <f>'DATA-CoP KSDW'!G16</f>
        <v>0</v>
      </c>
      <c r="D26" s="115">
        <f>'DATA-CoP KSDW'!H16</f>
        <v>0</v>
      </c>
      <c r="E26" s="116">
        <f>'DATA-CoP KSDW'!K16</f>
        <v>0</v>
      </c>
      <c r="F26" s="117">
        <f>'DATA-CoP KSDW'!M16</f>
        <v>0</v>
      </c>
      <c r="G26" s="118">
        <f>'DATA-CoP KSDW'!O16</f>
        <v>0</v>
      </c>
      <c r="H26" s="118">
        <f>'DATA-CoP KSDW'!Q16</f>
        <v>0</v>
      </c>
      <c r="I26" s="118">
        <f>'DATA-CoP KSDW'!S16</f>
        <v>0</v>
      </c>
      <c r="J26" s="117">
        <f>'DATA-CoP KSDW'!U16</f>
        <v>0</v>
      </c>
      <c r="K26" s="117">
        <f>'DATA-CoP KSDW'!V16</f>
        <v>0</v>
      </c>
      <c r="L26" s="117">
        <f>'DATA-CoP KSDW'!W16</f>
        <v>0</v>
      </c>
      <c r="M26" s="117">
        <f>'DATA-CoP KSDW'!X16</f>
        <v>0</v>
      </c>
      <c r="N26" s="117">
        <f>'DATA-CoP KSDW'!Y16</f>
        <v>0</v>
      </c>
      <c r="O26" s="117">
        <f>'DATA-CoP KSDW'!Z16</f>
        <v>0</v>
      </c>
      <c r="P26" s="117">
        <f>'DATA-CoP KSDW'!AA16</f>
        <v>0</v>
      </c>
      <c r="Q26" s="117">
        <f>'DATA-CoP KSDW'!AB16</f>
        <v>0</v>
      </c>
      <c r="R26" s="117">
        <f>'DATA-CoP KSDW'!AC16</f>
        <v>0</v>
      </c>
      <c r="S26" s="119">
        <f>ROUND('DATA-CoP KSDW'!AD16,-3)</f>
        <v>0</v>
      </c>
    </row>
    <row r="27" spans="1:19" ht="16.2" customHeight="1">
      <c r="A27" s="114">
        <f>'DATA-CoP KSDW'!E17</f>
        <v>0</v>
      </c>
      <c r="B27" s="114">
        <f>'DATA-CoP KSDW'!F17</f>
        <v>0</v>
      </c>
      <c r="C27" s="115">
        <f>'DATA-CoP KSDW'!G17</f>
        <v>0</v>
      </c>
      <c r="D27" s="115">
        <f>'DATA-CoP KSDW'!H17</f>
        <v>0</v>
      </c>
      <c r="E27" s="116">
        <f>'DATA-CoP KSDW'!K17</f>
        <v>0</v>
      </c>
      <c r="F27" s="117">
        <f>'DATA-CoP KSDW'!M17</f>
        <v>0</v>
      </c>
      <c r="G27" s="118">
        <f>'DATA-CoP KSDW'!O17</f>
        <v>0</v>
      </c>
      <c r="H27" s="118">
        <f>'DATA-CoP KSDW'!Q17</f>
        <v>0</v>
      </c>
      <c r="I27" s="118">
        <f>'DATA-CoP KSDW'!S17</f>
        <v>0</v>
      </c>
      <c r="J27" s="117">
        <f>'DATA-CoP KSDW'!U17</f>
        <v>0</v>
      </c>
      <c r="K27" s="117">
        <f>'DATA-CoP KSDW'!V17</f>
        <v>0</v>
      </c>
      <c r="L27" s="117">
        <f>'DATA-CoP KSDW'!W17</f>
        <v>0</v>
      </c>
      <c r="M27" s="117">
        <f>'DATA-CoP KSDW'!X17</f>
        <v>0</v>
      </c>
      <c r="N27" s="117">
        <f>'DATA-CoP KSDW'!Y17</f>
        <v>0</v>
      </c>
      <c r="O27" s="117">
        <f>'DATA-CoP KSDW'!Z17</f>
        <v>0</v>
      </c>
      <c r="P27" s="117">
        <f>'DATA-CoP KSDW'!AA17</f>
        <v>0</v>
      </c>
      <c r="Q27" s="117">
        <f>'DATA-CoP KSDW'!AB17</f>
        <v>0</v>
      </c>
      <c r="R27" s="117">
        <f>'DATA-CoP KSDW'!AC17</f>
        <v>0</v>
      </c>
      <c r="S27" s="119">
        <f>ROUND('DATA-CoP KSDW'!AD17,-3)</f>
        <v>0</v>
      </c>
    </row>
    <row r="28" spans="1:19" ht="16.2" customHeight="1">
      <c r="A28" s="114">
        <f>'DATA-CoP KSDW'!E18</f>
        <v>0</v>
      </c>
      <c r="B28" s="114">
        <f>'DATA-CoP KSDW'!F18</f>
        <v>0</v>
      </c>
      <c r="C28" s="115">
        <f>'DATA-CoP KSDW'!G18</f>
        <v>0</v>
      </c>
      <c r="D28" s="115">
        <f>'DATA-CoP KSDW'!H18</f>
        <v>0</v>
      </c>
      <c r="E28" s="116">
        <f>'DATA-CoP KSDW'!K18</f>
        <v>0</v>
      </c>
      <c r="F28" s="117">
        <f>'DATA-CoP KSDW'!M18</f>
        <v>0</v>
      </c>
      <c r="G28" s="118">
        <f>'DATA-CoP KSDW'!O18</f>
        <v>0</v>
      </c>
      <c r="H28" s="118">
        <f>'DATA-CoP KSDW'!Q18</f>
        <v>0</v>
      </c>
      <c r="I28" s="118">
        <f>'DATA-CoP KSDW'!S18</f>
        <v>0</v>
      </c>
      <c r="J28" s="117">
        <f>'DATA-CoP KSDW'!U18</f>
        <v>0</v>
      </c>
      <c r="K28" s="117">
        <f>'DATA-CoP KSDW'!V18</f>
        <v>0</v>
      </c>
      <c r="L28" s="117">
        <f>'DATA-CoP KSDW'!W18</f>
        <v>0</v>
      </c>
      <c r="M28" s="117">
        <f>'DATA-CoP KSDW'!X18</f>
        <v>0</v>
      </c>
      <c r="N28" s="117">
        <f>'DATA-CoP KSDW'!Y18</f>
        <v>0</v>
      </c>
      <c r="O28" s="117">
        <f>'DATA-CoP KSDW'!Z18</f>
        <v>0</v>
      </c>
      <c r="P28" s="117">
        <f>'DATA-CoP KSDW'!AA18</f>
        <v>0</v>
      </c>
      <c r="Q28" s="117">
        <f>'DATA-CoP KSDW'!AB18</f>
        <v>0</v>
      </c>
      <c r="R28" s="117">
        <f>'DATA-CoP KSDW'!AC18</f>
        <v>0</v>
      </c>
      <c r="S28" s="119">
        <f>ROUND('DATA-CoP KSDW'!AD18,-3)</f>
        <v>0</v>
      </c>
    </row>
    <row r="29" spans="1:19" ht="16.2" customHeight="1">
      <c r="A29" s="114">
        <f>'DATA-CoP KSDW'!E19</f>
        <v>0</v>
      </c>
      <c r="B29" s="114">
        <f>'DATA-CoP KSDW'!F19</f>
        <v>0</v>
      </c>
      <c r="C29" s="115">
        <f>'DATA-CoP KSDW'!G19</f>
        <v>0</v>
      </c>
      <c r="D29" s="115">
        <f>'DATA-CoP KSDW'!H19</f>
        <v>0</v>
      </c>
      <c r="E29" s="116">
        <f>'DATA-CoP KSDW'!K19</f>
        <v>0</v>
      </c>
      <c r="F29" s="117">
        <f>'DATA-CoP KSDW'!M19</f>
        <v>0</v>
      </c>
      <c r="G29" s="118">
        <f>'DATA-CoP KSDW'!O19</f>
        <v>0</v>
      </c>
      <c r="H29" s="118">
        <f>'DATA-CoP KSDW'!Q19</f>
        <v>0</v>
      </c>
      <c r="I29" s="118">
        <f>'DATA-CoP KSDW'!S19</f>
        <v>0</v>
      </c>
      <c r="J29" s="117">
        <f>'DATA-CoP KSDW'!U19</f>
        <v>0</v>
      </c>
      <c r="K29" s="117">
        <f>'DATA-CoP KSDW'!V19</f>
        <v>0</v>
      </c>
      <c r="L29" s="117">
        <f>'DATA-CoP KSDW'!W19</f>
        <v>0</v>
      </c>
      <c r="M29" s="117">
        <f>'DATA-CoP KSDW'!X19</f>
        <v>0</v>
      </c>
      <c r="N29" s="117">
        <f>'DATA-CoP KSDW'!Y19</f>
        <v>0</v>
      </c>
      <c r="O29" s="117">
        <f>'DATA-CoP KSDW'!Z19</f>
        <v>0</v>
      </c>
      <c r="P29" s="117">
        <f>'DATA-CoP KSDW'!AA19</f>
        <v>0</v>
      </c>
      <c r="Q29" s="117">
        <f>'DATA-CoP KSDW'!AB19</f>
        <v>0</v>
      </c>
      <c r="R29" s="117">
        <f>'DATA-CoP KSDW'!AC19</f>
        <v>0</v>
      </c>
      <c r="S29" s="119">
        <f>ROUND('DATA-CoP KSDW'!AD19,-3)</f>
        <v>0</v>
      </c>
    </row>
    <row r="30" spans="1:19" ht="16.2" customHeight="1">
      <c r="A30" s="114">
        <f>'DATA-CoP KSDW'!E20</f>
        <v>0</v>
      </c>
      <c r="B30" s="114">
        <f>'DATA-CoP KSDW'!F20</f>
        <v>0</v>
      </c>
      <c r="C30" s="115">
        <f>'DATA-CoP KSDW'!G20</f>
        <v>0</v>
      </c>
      <c r="D30" s="115">
        <f>'DATA-CoP KSDW'!H20</f>
        <v>0</v>
      </c>
      <c r="E30" s="116">
        <f>'DATA-CoP KSDW'!K20</f>
        <v>0</v>
      </c>
      <c r="F30" s="117">
        <f>'DATA-CoP KSDW'!M20</f>
        <v>0</v>
      </c>
      <c r="G30" s="118">
        <f>'DATA-CoP KSDW'!O20</f>
        <v>0</v>
      </c>
      <c r="H30" s="118">
        <f>'DATA-CoP KSDW'!Q20</f>
        <v>0</v>
      </c>
      <c r="I30" s="118">
        <f>'DATA-CoP KSDW'!S20</f>
        <v>0</v>
      </c>
      <c r="J30" s="117">
        <f>'DATA-CoP KSDW'!U20</f>
        <v>0</v>
      </c>
      <c r="K30" s="117">
        <f>'DATA-CoP KSDW'!V20</f>
        <v>0</v>
      </c>
      <c r="L30" s="117">
        <f>'DATA-CoP KSDW'!W20</f>
        <v>0</v>
      </c>
      <c r="M30" s="117">
        <f>'DATA-CoP KSDW'!X20</f>
        <v>0</v>
      </c>
      <c r="N30" s="117">
        <f>'DATA-CoP KSDW'!Y20</f>
        <v>0</v>
      </c>
      <c r="O30" s="117">
        <f>'DATA-CoP KSDW'!Z20</f>
        <v>0</v>
      </c>
      <c r="P30" s="117">
        <f>'DATA-CoP KSDW'!AA20</f>
        <v>0</v>
      </c>
      <c r="Q30" s="117">
        <f>'DATA-CoP KSDW'!AB20</f>
        <v>0</v>
      </c>
      <c r="R30" s="117">
        <f>'DATA-CoP KSDW'!AC20</f>
        <v>0</v>
      </c>
      <c r="S30" s="119">
        <f>ROUND('DATA-CoP KSDW'!AD20,-3)</f>
        <v>0</v>
      </c>
    </row>
    <row r="31" spans="1:19" ht="16.2" customHeight="1">
      <c r="A31" s="114">
        <f>'DATA-CoP KSDW'!E21</f>
        <v>0</v>
      </c>
      <c r="B31" s="114">
        <f>'DATA-CoP KSDW'!F21</f>
        <v>0</v>
      </c>
      <c r="C31" s="115">
        <f>'DATA-CoP KSDW'!G21</f>
        <v>0</v>
      </c>
      <c r="D31" s="115">
        <f>'DATA-CoP KSDW'!H21</f>
        <v>0</v>
      </c>
      <c r="E31" s="116">
        <f>'DATA-CoP KSDW'!K21</f>
        <v>0</v>
      </c>
      <c r="F31" s="117">
        <f>'DATA-CoP KSDW'!M21</f>
        <v>0</v>
      </c>
      <c r="G31" s="118">
        <f>'DATA-CoP KSDW'!O21</f>
        <v>0</v>
      </c>
      <c r="H31" s="118">
        <f>'DATA-CoP KSDW'!Q21</f>
        <v>0</v>
      </c>
      <c r="I31" s="118">
        <f>'DATA-CoP KSDW'!S21</f>
        <v>0</v>
      </c>
      <c r="J31" s="117">
        <f>'DATA-CoP KSDW'!U21</f>
        <v>0</v>
      </c>
      <c r="K31" s="117">
        <f>'DATA-CoP KSDW'!V21</f>
        <v>0</v>
      </c>
      <c r="L31" s="117">
        <f>'DATA-CoP KSDW'!W21</f>
        <v>0</v>
      </c>
      <c r="M31" s="117">
        <f>'DATA-CoP KSDW'!X21</f>
        <v>0</v>
      </c>
      <c r="N31" s="117">
        <f>'DATA-CoP KSDW'!Y21</f>
        <v>0</v>
      </c>
      <c r="O31" s="117">
        <f>'DATA-CoP KSDW'!Z21</f>
        <v>0</v>
      </c>
      <c r="P31" s="117">
        <f>'DATA-CoP KSDW'!AA21</f>
        <v>0</v>
      </c>
      <c r="Q31" s="117">
        <f>'DATA-CoP KSDW'!AB21</f>
        <v>0</v>
      </c>
      <c r="R31" s="117">
        <f>'DATA-CoP KSDW'!AC21</f>
        <v>0</v>
      </c>
      <c r="S31" s="119">
        <f>ROUND('DATA-CoP KSDW'!AD21,-3)</f>
        <v>0</v>
      </c>
    </row>
    <row r="32" spans="1:19" ht="16.2" customHeight="1">
      <c r="A32" s="114">
        <f>'DATA-CoP KSDW'!E22</f>
        <v>0</v>
      </c>
      <c r="B32" s="114">
        <f>'DATA-CoP KSDW'!F22</f>
        <v>0</v>
      </c>
      <c r="C32" s="115">
        <f>'DATA-CoP KSDW'!G22</f>
        <v>0</v>
      </c>
      <c r="D32" s="115">
        <f>'DATA-CoP KSDW'!H22</f>
        <v>0</v>
      </c>
      <c r="E32" s="116">
        <f>'DATA-CoP KSDW'!K22</f>
        <v>0</v>
      </c>
      <c r="F32" s="117">
        <f>'DATA-CoP KSDW'!M22</f>
        <v>0</v>
      </c>
      <c r="G32" s="118">
        <f>'DATA-CoP KSDW'!O22</f>
        <v>0</v>
      </c>
      <c r="H32" s="118">
        <f>'DATA-CoP KSDW'!Q22</f>
        <v>0</v>
      </c>
      <c r="I32" s="118">
        <f>'DATA-CoP KSDW'!S22</f>
        <v>0</v>
      </c>
      <c r="J32" s="117">
        <f>'DATA-CoP KSDW'!U22</f>
        <v>0</v>
      </c>
      <c r="K32" s="117">
        <f>'DATA-CoP KSDW'!V22</f>
        <v>0</v>
      </c>
      <c r="L32" s="117">
        <f>'DATA-CoP KSDW'!W22</f>
        <v>0</v>
      </c>
      <c r="M32" s="117">
        <f>'DATA-CoP KSDW'!X22</f>
        <v>0</v>
      </c>
      <c r="N32" s="117">
        <f>'DATA-CoP KSDW'!Y22</f>
        <v>0</v>
      </c>
      <c r="O32" s="117">
        <f>'DATA-CoP KSDW'!Z22</f>
        <v>0</v>
      </c>
      <c r="P32" s="117">
        <f>'DATA-CoP KSDW'!AA22</f>
        <v>0</v>
      </c>
      <c r="Q32" s="117">
        <f>'DATA-CoP KSDW'!AB22</f>
        <v>0</v>
      </c>
      <c r="R32" s="117">
        <f>'DATA-CoP KSDW'!AC22</f>
        <v>0</v>
      </c>
      <c r="S32" s="119">
        <f>ROUND('DATA-CoP KSDW'!AD22,-3)</f>
        <v>0</v>
      </c>
    </row>
    <row r="33" spans="1:19" ht="16.2" customHeight="1">
      <c r="A33" s="114">
        <f>'DATA-CoP KSDW'!E23</f>
        <v>0</v>
      </c>
      <c r="B33" s="114">
        <f>'DATA-CoP KSDW'!F23</f>
        <v>0</v>
      </c>
      <c r="C33" s="115">
        <f>'DATA-CoP KSDW'!G23</f>
        <v>0</v>
      </c>
      <c r="D33" s="115">
        <f>'DATA-CoP KSDW'!H23</f>
        <v>0</v>
      </c>
      <c r="E33" s="116">
        <f>'DATA-CoP KSDW'!K23</f>
        <v>0</v>
      </c>
      <c r="F33" s="117">
        <f>'DATA-CoP KSDW'!M23</f>
        <v>0</v>
      </c>
      <c r="G33" s="118">
        <f>'DATA-CoP KSDW'!O23</f>
        <v>0</v>
      </c>
      <c r="H33" s="118">
        <f>'DATA-CoP KSDW'!Q23</f>
        <v>0</v>
      </c>
      <c r="I33" s="118">
        <f>'DATA-CoP KSDW'!S23</f>
        <v>0</v>
      </c>
      <c r="J33" s="117">
        <f>'DATA-CoP KSDW'!U23</f>
        <v>0</v>
      </c>
      <c r="K33" s="117">
        <f>'DATA-CoP KSDW'!V23</f>
        <v>0</v>
      </c>
      <c r="L33" s="117">
        <f>'DATA-CoP KSDW'!W23</f>
        <v>0</v>
      </c>
      <c r="M33" s="117">
        <f>'DATA-CoP KSDW'!X23</f>
        <v>0</v>
      </c>
      <c r="N33" s="117">
        <f>'DATA-CoP KSDW'!Y23</f>
        <v>0</v>
      </c>
      <c r="O33" s="117">
        <f>'DATA-CoP KSDW'!Z23</f>
        <v>0</v>
      </c>
      <c r="P33" s="117">
        <f>'DATA-CoP KSDW'!AA23</f>
        <v>0</v>
      </c>
      <c r="Q33" s="117">
        <f>'DATA-CoP KSDW'!AB23</f>
        <v>0</v>
      </c>
      <c r="R33" s="117">
        <f>'DATA-CoP KSDW'!AC23</f>
        <v>0</v>
      </c>
      <c r="S33" s="119">
        <f>ROUND('DATA-CoP KSDW'!AD23,-3)</f>
        <v>0</v>
      </c>
    </row>
    <row r="34" spans="1:19" ht="16.2" customHeight="1">
      <c r="A34" s="114">
        <f>'DATA-CoP KSDW'!E24</f>
        <v>0</v>
      </c>
      <c r="B34" s="114">
        <f>'DATA-CoP KSDW'!F24</f>
        <v>0</v>
      </c>
      <c r="C34" s="115">
        <f>'DATA-CoP KSDW'!G24</f>
        <v>0</v>
      </c>
      <c r="D34" s="115">
        <f>'DATA-CoP KSDW'!H24</f>
        <v>0</v>
      </c>
      <c r="E34" s="116">
        <f>'DATA-CoP KSDW'!K24</f>
        <v>0</v>
      </c>
      <c r="F34" s="117">
        <f>'DATA-CoP KSDW'!M24</f>
        <v>0</v>
      </c>
      <c r="G34" s="118">
        <f>'DATA-CoP KSDW'!O24</f>
        <v>0</v>
      </c>
      <c r="H34" s="118">
        <f>'DATA-CoP KSDW'!Q24</f>
        <v>0</v>
      </c>
      <c r="I34" s="118">
        <f>'DATA-CoP KSDW'!S24</f>
        <v>0</v>
      </c>
      <c r="J34" s="117">
        <f>'DATA-CoP KSDW'!U24</f>
        <v>0</v>
      </c>
      <c r="K34" s="117">
        <f>'DATA-CoP KSDW'!V24</f>
        <v>0</v>
      </c>
      <c r="L34" s="117">
        <f>'DATA-CoP KSDW'!W24</f>
        <v>0</v>
      </c>
      <c r="M34" s="117">
        <f>'DATA-CoP KSDW'!X24</f>
        <v>0</v>
      </c>
      <c r="N34" s="117">
        <f>'DATA-CoP KSDW'!Y24</f>
        <v>0</v>
      </c>
      <c r="O34" s="117">
        <f>'DATA-CoP KSDW'!Z24</f>
        <v>0</v>
      </c>
      <c r="P34" s="117">
        <f>'DATA-CoP KSDW'!AA24</f>
        <v>0</v>
      </c>
      <c r="Q34" s="117">
        <f>'DATA-CoP KSDW'!AB24</f>
        <v>0</v>
      </c>
      <c r="R34" s="117">
        <f>'DATA-CoP KSDW'!AC24</f>
        <v>0</v>
      </c>
      <c r="S34" s="119">
        <f>ROUND('DATA-CoP KSDW'!AD24,-3)</f>
        <v>0</v>
      </c>
    </row>
    <row r="35" spans="1:19" ht="16.2" customHeight="1">
      <c r="A35" s="114">
        <f>'DATA-CoP KSDW'!E25</f>
        <v>0</v>
      </c>
      <c r="B35" s="114">
        <f>'DATA-CoP KSDW'!F25</f>
        <v>0</v>
      </c>
      <c r="C35" s="115">
        <f>'DATA-CoP KSDW'!G25</f>
        <v>0</v>
      </c>
      <c r="D35" s="115">
        <f>'DATA-CoP KSDW'!H25</f>
        <v>0</v>
      </c>
      <c r="E35" s="116">
        <f>'DATA-CoP KSDW'!K25</f>
        <v>0</v>
      </c>
      <c r="F35" s="117">
        <f>'DATA-CoP KSDW'!M25</f>
        <v>0</v>
      </c>
      <c r="G35" s="118">
        <f>'DATA-CoP KSDW'!O25</f>
        <v>0</v>
      </c>
      <c r="H35" s="118">
        <f>'DATA-CoP KSDW'!Q25</f>
        <v>0</v>
      </c>
      <c r="I35" s="118">
        <f>'DATA-CoP KSDW'!S25</f>
        <v>0</v>
      </c>
      <c r="J35" s="117">
        <f>'DATA-CoP KSDW'!U25</f>
        <v>0</v>
      </c>
      <c r="K35" s="117">
        <f>'DATA-CoP KSDW'!V25</f>
        <v>0</v>
      </c>
      <c r="L35" s="117">
        <f>'DATA-CoP KSDW'!W25</f>
        <v>0</v>
      </c>
      <c r="M35" s="117">
        <f>'DATA-CoP KSDW'!X25</f>
        <v>0</v>
      </c>
      <c r="N35" s="117">
        <f>'DATA-CoP KSDW'!Y25</f>
        <v>0</v>
      </c>
      <c r="O35" s="117">
        <f>'DATA-CoP KSDW'!Z25</f>
        <v>0</v>
      </c>
      <c r="P35" s="117">
        <f>'DATA-CoP KSDW'!AA25</f>
        <v>0</v>
      </c>
      <c r="Q35" s="117">
        <f>'DATA-CoP KSDW'!AB25</f>
        <v>0</v>
      </c>
      <c r="R35" s="117">
        <f>'DATA-CoP KSDW'!AC25</f>
        <v>0</v>
      </c>
      <c r="S35" s="119">
        <f>ROUND('DATA-CoP KSDW'!AD25,-3)</f>
        <v>0</v>
      </c>
    </row>
    <row r="36" spans="1:19" ht="16.2" customHeight="1">
      <c r="A36" s="114">
        <f>'DATA-CoP KSDW'!E26</f>
        <v>0</v>
      </c>
      <c r="B36" s="114">
        <f>'DATA-CoP KSDW'!F26</f>
        <v>0</v>
      </c>
      <c r="C36" s="115">
        <f>'DATA-CoP KSDW'!G26</f>
        <v>0</v>
      </c>
      <c r="D36" s="115">
        <f>'DATA-CoP KSDW'!H26</f>
        <v>0</v>
      </c>
      <c r="E36" s="116">
        <f>'DATA-CoP KSDW'!K26</f>
        <v>0</v>
      </c>
      <c r="F36" s="117">
        <f>'DATA-CoP KSDW'!M26</f>
        <v>0</v>
      </c>
      <c r="G36" s="118">
        <f>'DATA-CoP KSDW'!O26</f>
        <v>0</v>
      </c>
      <c r="H36" s="118">
        <f>'DATA-CoP KSDW'!Q26</f>
        <v>0</v>
      </c>
      <c r="I36" s="118">
        <f>'DATA-CoP KSDW'!S26</f>
        <v>0</v>
      </c>
      <c r="J36" s="117">
        <f>'DATA-CoP KSDW'!U26</f>
        <v>0</v>
      </c>
      <c r="K36" s="117">
        <f>'DATA-CoP KSDW'!V26</f>
        <v>0</v>
      </c>
      <c r="L36" s="117">
        <f>'DATA-CoP KSDW'!W26</f>
        <v>0</v>
      </c>
      <c r="M36" s="117">
        <f>'DATA-CoP KSDW'!X26</f>
        <v>0</v>
      </c>
      <c r="N36" s="117">
        <f>'DATA-CoP KSDW'!Y26</f>
        <v>0</v>
      </c>
      <c r="O36" s="117">
        <f>'DATA-CoP KSDW'!Z26</f>
        <v>0</v>
      </c>
      <c r="P36" s="117">
        <f>'DATA-CoP KSDW'!AA26</f>
        <v>0</v>
      </c>
      <c r="Q36" s="117">
        <f>'DATA-CoP KSDW'!AB26</f>
        <v>0</v>
      </c>
      <c r="R36" s="117">
        <f>'DATA-CoP KSDW'!AC26</f>
        <v>0</v>
      </c>
      <c r="S36" s="119">
        <f>ROUND('DATA-CoP KSDW'!AD26,-3)</f>
        <v>0</v>
      </c>
    </row>
    <row r="37" spans="1:19" ht="16.2" customHeight="1">
      <c r="A37" s="114">
        <f>'DATA-CoP KSDW'!E27</f>
        <v>0</v>
      </c>
      <c r="B37" s="114">
        <f>'DATA-CoP KSDW'!F27</f>
        <v>0</v>
      </c>
      <c r="C37" s="115">
        <f>'DATA-CoP KSDW'!G27</f>
        <v>0</v>
      </c>
      <c r="D37" s="115">
        <f>'DATA-CoP KSDW'!H27</f>
        <v>0</v>
      </c>
      <c r="E37" s="116">
        <f>'DATA-CoP KSDW'!K27</f>
        <v>0</v>
      </c>
      <c r="F37" s="117">
        <f>'DATA-CoP KSDW'!M27</f>
        <v>0</v>
      </c>
      <c r="G37" s="118">
        <f>'DATA-CoP KSDW'!O27</f>
        <v>0</v>
      </c>
      <c r="H37" s="118">
        <f>'DATA-CoP KSDW'!Q27</f>
        <v>0</v>
      </c>
      <c r="I37" s="118">
        <f>'DATA-CoP KSDW'!S27</f>
        <v>0</v>
      </c>
      <c r="J37" s="117">
        <f>'DATA-CoP KSDW'!U27</f>
        <v>0</v>
      </c>
      <c r="K37" s="117">
        <f>'DATA-CoP KSDW'!V27</f>
        <v>0</v>
      </c>
      <c r="L37" s="117">
        <f>'DATA-CoP KSDW'!W27</f>
        <v>0</v>
      </c>
      <c r="M37" s="117">
        <f>'DATA-CoP KSDW'!X27</f>
        <v>0</v>
      </c>
      <c r="N37" s="117">
        <f>'DATA-CoP KSDW'!Y27</f>
        <v>0</v>
      </c>
      <c r="O37" s="117">
        <f>'DATA-CoP KSDW'!Z27</f>
        <v>0</v>
      </c>
      <c r="P37" s="117">
        <f>'DATA-CoP KSDW'!AA27</f>
        <v>0</v>
      </c>
      <c r="Q37" s="117">
        <f>'DATA-CoP KSDW'!AB27</f>
        <v>0</v>
      </c>
      <c r="R37" s="117">
        <f>'DATA-CoP KSDW'!AC27</f>
        <v>0</v>
      </c>
      <c r="S37" s="119">
        <f>ROUND('DATA-CoP KSDW'!AD27,-3)</f>
        <v>0</v>
      </c>
    </row>
    <row r="38" spans="1:19" ht="16.2" customHeight="1">
      <c r="A38" s="114">
        <f>'DATA-CoP KSDW'!E28</f>
        <v>0</v>
      </c>
      <c r="B38" s="114">
        <f>'DATA-CoP KSDW'!F28</f>
        <v>0</v>
      </c>
      <c r="C38" s="115">
        <f>'DATA-CoP KSDW'!G28</f>
        <v>0</v>
      </c>
      <c r="D38" s="115">
        <f>'DATA-CoP KSDW'!H28</f>
        <v>0</v>
      </c>
      <c r="E38" s="116">
        <f>'DATA-CoP KSDW'!K28</f>
        <v>0</v>
      </c>
      <c r="F38" s="117">
        <f>'DATA-CoP KSDW'!M28</f>
        <v>0</v>
      </c>
      <c r="G38" s="118">
        <f>'DATA-CoP KSDW'!O28</f>
        <v>0</v>
      </c>
      <c r="H38" s="118">
        <f>'DATA-CoP KSDW'!Q28</f>
        <v>0</v>
      </c>
      <c r="I38" s="118">
        <f>'DATA-CoP KSDW'!S28</f>
        <v>0</v>
      </c>
      <c r="J38" s="117">
        <f>'DATA-CoP KSDW'!U28</f>
        <v>0</v>
      </c>
      <c r="K38" s="117">
        <f>'DATA-CoP KSDW'!V28</f>
        <v>0</v>
      </c>
      <c r="L38" s="117">
        <f>'DATA-CoP KSDW'!W28</f>
        <v>0</v>
      </c>
      <c r="M38" s="117">
        <f>'DATA-CoP KSDW'!X28</f>
        <v>0</v>
      </c>
      <c r="N38" s="117">
        <f>'DATA-CoP KSDW'!Y28</f>
        <v>0</v>
      </c>
      <c r="O38" s="117">
        <f>'DATA-CoP KSDW'!Z28</f>
        <v>0</v>
      </c>
      <c r="P38" s="117">
        <f>'DATA-CoP KSDW'!AA28</f>
        <v>0</v>
      </c>
      <c r="Q38" s="117">
        <f>'DATA-CoP KSDW'!AB28</f>
        <v>0</v>
      </c>
      <c r="R38" s="117">
        <f>'DATA-CoP KSDW'!AC28</f>
        <v>0</v>
      </c>
      <c r="S38" s="119">
        <f>ROUND('DATA-CoP KSDW'!AD28,-3)</f>
        <v>0</v>
      </c>
    </row>
    <row r="39" spans="1:19" ht="16.2" customHeight="1">
      <c r="A39" s="114">
        <f>'DATA-CoP KSDW'!E29</f>
        <v>0</v>
      </c>
      <c r="B39" s="114">
        <f>'DATA-CoP KSDW'!F29</f>
        <v>0</v>
      </c>
      <c r="C39" s="115">
        <f>'DATA-CoP KSDW'!G29</f>
        <v>0</v>
      </c>
      <c r="D39" s="115">
        <f>'DATA-CoP KSDW'!H29</f>
        <v>0</v>
      </c>
      <c r="E39" s="116">
        <f>'DATA-CoP KSDW'!K29</f>
        <v>0</v>
      </c>
      <c r="F39" s="117">
        <f>'DATA-CoP KSDW'!M29</f>
        <v>0</v>
      </c>
      <c r="G39" s="118">
        <f>'DATA-CoP KSDW'!O29</f>
        <v>0</v>
      </c>
      <c r="H39" s="118">
        <f>'DATA-CoP KSDW'!Q29</f>
        <v>0</v>
      </c>
      <c r="I39" s="118">
        <f>'DATA-CoP KSDW'!S29</f>
        <v>0</v>
      </c>
      <c r="J39" s="117">
        <f>'DATA-CoP KSDW'!U29</f>
        <v>0</v>
      </c>
      <c r="K39" s="117">
        <f>'DATA-CoP KSDW'!V29</f>
        <v>0</v>
      </c>
      <c r="L39" s="117">
        <f>'DATA-CoP KSDW'!W29</f>
        <v>0</v>
      </c>
      <c r="M39" s="117">
        <f>'DATA-CoP KSDW'!X29</f>
        <v>0</v>
      </c>
      <c r="N39" s="117">
        <f>'DATA-CoP KSDW'!Y29</f>
        <v>0</v>
      </c>
      <c r="O39" s="117">
        <f>'DATA-CoP KSDW'!Z29</f>
        <v>0</v>
      </c>
      <c r="P39" s="117">
        <f>'DATA-CoP KSDW'!AA29</f>
        <v>0</v>
      </c>
      <c r="Q39" s="117">
        <f>'DATA-CoP KSDW'!AB29</f>
        <v>0</v>
      </c>
      <c r="R39" s="117">
        <f>'DATA-CoP KSDW'!AC29</f>
        <v>0</v>
      </c>
      <c r="S39" s="119">
        <f>ROUND('DATA-CoP KSDW'!AD29,-3)</f>
        <v>0</v>
      </c>
    </row>
    <row r="40" spans="1:19" ht="16.2" customHeight="1">
      <c r="A40" s="114">
        <f>'DATA-CoP KSDW'!E30</f>
        <v>0</v>
      </c>
      <c r="B40" s="114">
        <f>'DATA-CoP KSDW'!F30</f>
        <v>0</v>
      </c>
      <c r="C40" s="115">
        <f>'DATA-CoP KSDW'!G30</f>
        <v>0</v>
      </c>
      <c r="D40" s="115">
        <f>'DATA-CoP KSDW'!H30</f>
        <v>0</v>
      </c>
      <c r="E40" s="116">
        <f>'DATA-CoP KSDW'!K30</f>
        <v>0</v>
      </c>
      <c r="F40" s="117">
        <f>'DATA-CoP KSDW'!M30</f>
        <v>0</v>
      </c>
      <c r="G40" s="118">
        <f>'DATA-CoP KSDW'!O30</f>
        <v>0</v>
      </c>
      <c r="H40" s="118">
        <f>'DATA-CoP KSDW'!Q30</f>
        <v>0</v>
      </c>
      <c r="I40" s="118">
        <f>'DATA-CoP KSDW'!S30</f>
        <v>0</v>
      </c>
      <c r="J40" s="117">
        <f>'DATA-CoP KSDW'!U30</f>
        <v>0</v>
      </c>
      <c r="K40" s="117">
        <f>'DATA-CoP KSDW'!V30</f>
        <v>0</v>
      </c>
      <c r="L40" s="117">
        <f>'DATA-CoP KSDW'!W30</f>
        <v>0</v>
      </c>
      <c r="M40" s="117">
        <f>'DATA-CoP KSDW'!X30</f>
        <v>0</v>
      </c>
      <c r="N40" s="117">
        <f>'DATA-CoP KSDW'!Y30</f>
        <v>0</v>
      </c>
      <c r="O40" s="117">
        <f>'DATA-CoP KSDW'!Z30</f>
        <v>0</v>
      </c>
      <c r="P40" s="117">
        <f>'DATA-CoP KSDW'!AA30</f>
        <v>0</v>
      </c>
      <c r="Q40" s="117">
        <f>'DATA-CoP KSDW'!AB30</f>
        <v>0</v>
      </c>
      <c r="R40" s="117">
        <f>'DATA-CoP KSDW'!AC30</f>
        <v>0</v>
      </c>
      <c r="S40" s="119">
        <f>ROUND('DATA-CoP KSDW'!AD30,-3)</f>
        <v>0</v>
      </c>
    </row>
    <row r="41" spans="1:19" ht="16.2" customHeight="1">
      <c r="A41" s="114">
        <f>'DATA-CoP KSDW'!E31</f>
        <v>0</v>
      </c>
      <c r="B41" s="114">
        <f>'DATA-CoP KSDW'!F31</f>
        <v>0</v>
      </c>
      <c r="C41" s="115">
        <f>'DATA-CoP KSDW'!G31</f>
        <v>0</v>
      </c>
      <c r="D41" s="115">
        <f>'DATA-CoP KSDW'!H31</f>
        <v>0</v>
      </c>
      <c r="E41" s="116">
        <f>'DATA-CoP KSDW'!K31</f>
        <v>0</v>
      </c>
      <c r="F41" s="117">
        <f>'DATA-CoP KSDW'!M31</f>
        <v>0</v>
      </c>
      <c r="G41" s="118">
        <f>'DATA-CoP KSDW'!O31</f>
        <v>0</v>
      </c>
      <c r="H41" s="118">
        <f>'DATA-CoP KSDW'!Q31</f>
        <v>0</v>
      </c>
      <c r="I41" s="118">
        <f>'DATA-CoP KSDW'!S31</f>
        <v>0</v>
      </c>
      <c r="J41" s="117">
        <f>'DATA-CoP KSDW'!U31</f>
        <v>0</v>
      </c>
      <c r="K41" s="117">
        <f>'DATA-CoP KSDW'!V31</f>
        <v>0</v>
      </c>
      <c r="L41" s="117">
        <f>'DATA-CoP KSDW'!W31</f>
        <v>0</v>
      </c>
      <c r="M41" s="117">
        <f>'DATA-CoP KSDW'!X31</f>
        <v>0</v>
      </c>
      <c r="N41" s="117">
        <f>'DATA-CoP KSDW'!Y31</f>
        <v>0</v>
      </c>
      <c r="O41" s="117">
        <f>'DATA-CoP KSDW'!Z31</f>
        <v>0</v>
      </c>
      <c r="P41" s="117">
        <f>'DATA-CoP KSDW'!AA31</f>
        <v>0</v>
      </c>
      <c r="Q41" s="117">
        <f>'DATA-CoP KSDW'!AB31</f>
        <v>0</v>
      </c>
      <c r="R41" s="117">
        <f>'DATA-CoP KSDW'!AC31</f>
        <v>0</v>
      </c>
      <c r="S41" s="119">
        <f>ROUND('DATA-CoP KSDW'!AD31,-3)</f>
        <v>0</v>
      </c>
    </row>
    <row r="42" spans="1:19" ht="16.2" customHeight="1">
      <c r="A42" s="114">
        <f>'DATA-CoP KSDW'!E32</f>
        <v>0</v>
      </c>
      <c r="B42" s="114">
        <f>'DATA-CoP KSDW'!F32</f>
        <v>0</v>
      </c>
      <c r="C42" s="115">
        <f>'DATA-CoP KSDW'!G32</f>
        <v>0</v>
      </c>
      <c r="D42" s="115">
        <f>'DATA-CoP KSDW'!H32</f>
        <v>0</v>
      </c>
      <c r="E42" s="116">
        <f>'DATA-CoP KSDW'!K32</f>
        <v>0</v>
      </c>
      <c r="F42" s="117">
        <f>'DATA-CoP KSDW'!M32</f>
        <v>0</v>
      </c>
      <c r="G42" s="118">
        <f>'DATA-CoP KSDW'!O32</f>
        <v>0</v>
      </c>
      <c r="H42" s="118">
        <f>'DATA-CoP KSDW'!Q32</f>
        <v>0</v>
      </c>
      <c r="I42" s="118">
        <f>'DATA-CoP KSDW'!S32</f>
        <v>0</v>
      </c>
      <c r="J42" s="117">
        <f>'DATA-CoP KSDW'!U32</f>
        <v>0</v>
      </c>
      <c r="K42" s="117">
        <f>'DATA-CoP KSDW'!V32</f>
        <v>0</v>
      </c>
      <c r="L42" s="117">
        <f>'DATA-CoP KSDW'!W32</f>
        <v>0</v>
      </c>
      <c r="M42" s="117">
        <f>'DATA-CoP KSDW'!X32</f>
        <v>0</v>
      </c>
      <c r="N42" s="117">
        <f>'DATA-CoP KSDW'!Y32</f>
        <v>0</v>
      </c>
      <c r="O42" s="117">
        <f>'DATA-CoP KSDW'!Z32</f>
        <v>0</v>
      </c>
      <c r="P42" s="117">
        <f>'DATA-CoP KSDW'!AA32</f>
        <v>0</v>
      </c>
      <c r="Q42" s="117">
        <f>'DATA-CoP KSDW'!AB32</f>
        <v>0</v>
      </c>
      <c r="R42" s="117">
        <f>'DATA-CoP KSDW'!AC32</f>
        <v>0</v>
      </c>
      <c r="S42" s="119">
        <f>ROUND('DATA-CoP KSDW'!AD32,-3)</f>
        <v>0</v>
      </c>
    </row>
    <row r="43" spans="1:19" ht="16.2" customHeight="1">
      <c r="A43" s="114">
        <f>'DATA-CoP KSDW'!E33</f>
        <v>0</v>
      </c>
      <c r="B43" s="114">
        <f>'DATA-CoP KSDW'!F33</f>
        <v>0</v>
      </c>
      <c r="C43" s="115">
        <f>'DATA-CoP KSDW'!G33</f>
        <v>0</v>
      </c>
      <c r="D43" s="115">
        <f>'DATA-CoP KSDW'!H33</f>
        <v>0</v>
      </c>
      <c r="E43" s="116">
        <f>'DATA-CoP KSDW'!K33</f>
        <v>0</v>
      </c>
      <c r="F43" s="117">
        <f>'DATA-CoP KSDW'!M33</f>
        <v>0</v>
      </c>
      <c r="G43" s="118">
        <f>'DATA-CoP KSDW'!O33</f>
        <v>0</v>
      </c>
      <c r="H43" s="118">
        <f>'DATA-CoP KSDW'!Q33</f>
        <v>0</v>
      </c>
      <c r="I43" s="118">
        <f>'DATA-CoP KSDW'!S33</f>
        <v>0</v>
      </c>
      <c r="J43" s="117">
        <f>'DATA-CoP KSDW'!U33</f>
        <v>0</v>
      </c>
      <c r="K43" s="117">
        <f>'DATA-CoP KSDW'!V33</f>
        <v>0</v>
      </c>
      <c r="L43" s="117">
        <f>'DATA-CoP KSDW'!W33</f>
        <v>0</v>
      </c>
      <c r="M43" s="117">
        <f>'DATA-CoP KSDW'!X33</f>
        <v>0</v>
      </c>
      <c r="N43" s="117">
        <f>'DATA-CoP KSDW'!Y33</f>
        <v>0</v>
      </c>
      <c r="O43" s="117">
        <f>'DATA-CoP KSDW'!Z33</f>
        <v>0</v>
      </c>
      <c r="P43" s="117">
        <f>'DATA-CoP KSDW'!AA33</f>
        <v>0</v>
      </c>
      <c r="Q43" s="117">
        <f>'DATA-CoP KSDW'!AB33</f>
        <v>0</v>
      </c>
      <c r="R43" s="117">
        <f>'DATA-CoP KSDW'!AC33</f>
        <v>0</v>
      </c>
      <c r="S43" s="119">
        <f>ROUND('DATA-CoP KSDW'!AD33,-3)</f>
        <v>0</v>
      </c>
    </row>
    <row r="44" spans="1:19" ht="16.2" customHeight="1">
      <c r="A44" s="114">
        <f>'DATA-CoP KSDW'!E34</f>
        <v>0</v>
      </c>
      <c r="B44" s="114">
        <f>'DATA-CoP KSDW'!F34</f>
        <v>0</v>
      </c>
      <c r="C44" s="115">
        <f>'DATA-CoP KSDW'!G34</f>
        <v>0</v>
      </c>
      <c r="D44" s="115">
        <f>'DATA-CoP KSDW'!H34</f>
        <v>0</v>
      </c>
      <c r="E44" s="116">
        <f>'DATA-CoP KSDW'!K34</f>
        <v>0</v>
      </c>
      <c r="F44" s="117">
        <f>'DATA-CoP KSDW'!M34</f>
        <v>0</v>
      </c>
      <c r="G44" s="118">
        <f>'DATA-CoP KSDW'!O34</f>
        <v>0</v>
      </c>
      <c r="H44" s="118">
        <f>'DATA-CoP KSDW'!Q34</f>
        <v>0</v>
      </c>
      <c r="I44" s="118">
        <f>'DATA-CoP KSDW'!S34</f>
        <v>0</v>
      </c>
      <c r="J44" s="117">
        <f>'DATA-CoP KSDW'!U34</f>
        <v>0</v>
      </c>
      <c r="K44" s="117">
        <f>'DATA-CoP KSDW'!V34</f>
        <v>0</v>
      </c>
      <c r="L44" s="117">
        <f>'DATA-CoP KSDW'!W34</f>
        <v>0</v>
      </c>
      <c r="M44" s="117">
        <f>'DATA-CoP KSDW'!X34</f>
        <v>0</v>
      </c>
      <c r="N44" s="117">
        <f>'DATA-CoP KSDW'!Y34</f>
        <v>0</v>
      </c>
      <c r="O44" s="117">
        <f>'DATA-CoP KSDW'!Z34</f>
        <v>0</v>
      </c>
      <c r="P44" s="117">
        <f>'DATA-CoP KSDW'!AA34</f>
        <v>0</v>
      </c>
      <c r="Q44" s="117">
        <f>'DATA-CoP KSDW'!AB34</f>
        <v>0</v>
      </c>
      <c r="R44" s="117">
        <f>'DATA-CoP KSDW'!AC34</f>
        <v>0</v>
      </c>
      <c r="S44" s="119">
        <f>ROUND('DATA-CoP KSDW'!AD34,-3)</f>
        <v>0</v>
      </c>
    </row>
    <row r="45" spans="1:19" ht="16.2" customHeight="1">
      <c r="A45" s="114">
        <f>'DATA-CoP KSDW'!E35</f>
        <v>0</v>
      </c>
      <c r="B45" s="114">
        <f>'DATA-CoP KSDW'!F35</f>
        <v>0</v>
      </c>
      <c r="C45" s="115">
        <f>'DATA-CoP KSDW'!G35</f>
        <v>0</v>
      </c>
      <c r="D45" s="115">
        <f>'DATA-CoP KSDW'!H35</f>
        <v>0</v>
      </c>
      <c r="E45" s="116">
        <f>'DATA-CoP KSDW'!K35</f>
        <v>0</v>
      </c>
      <c r="F45" s="117">
        <f>'DATA-CoP KSDW'!M35</f>
        <v>0</v>
      </c>
      <c r="G45" s="118">
        <f>'DATA-CoP KSDW'!O35</f>
        <v>0</v>
      </c>
      <c r="H45" s="118">
        <f>'DATA-CoP KSDW'!Q35</f>
        <v>0</v>
      </c>
      <c r="I45" s="118">
        <f>'DATA-CoP KSDW'!S35</f>
        <v>0</v>
      </c>
      <c r="J45" s="117">
        <f>'DATA-CoP KSDW'!U35</f>
        <v>0</v>
      </c>
      <c r="K45" s="117">
        <f>'DATA-CoP KSDW'!V35</f>
        <v>0</v>
      </c>
      <c r="L45" s="117">
        <f>'DATA-CoP KSDW'!W35</f>
        <v>0</v>
      </c>
      <c r="M45" s="117">
        <f>'DATA-CoP KSDW'!X35</f>
        <v>0</v>
      </c>
      <c r="N45" s="117">
        <f>'DATA-CoP KSDW'!Y35</f>
        <v>0</v>
      </c>
      <c r="O45" s="117">
        <f>'DATA-CoP KSDW'!Z35</f>
        <v>0</v>
      </c>
      <c r="P45" s="117">
        <f>'DATA-CoP KSDW'!AA35</f>
        <v>0</v>
      </c>
      <c r="Q45" s="117">
        <f>'DATA-CoP KSDW'!AB35</f>
        <v>0</v>
      </c>
      <c r="R45" s="117">
        <f>'DATA-CoP KSDW'!AC35</f>
        <v>0</v>
      </c>
      <c r="S45" s="119">
        <f>ROUND('DATA-CoP KSDW'!AD35,-3)</f>
        <v>0</v>
      </c>
    </row>
    <row r="46" spans="1:19" ht="16.2" customHeight="1">
      <c r="A46" s="114">
        <f>'DATA-CoP KSDW'!E36</f>
        <v>0</v>
      </c>
      <c r="B46" s="114">
        <f>'DATA-CoP KSDW'!F36</f>
        <v>0</v>
      </c>
      <c r="C46" s="115">
        <f>'DATA-CoP KSDW'!G36</f>
        <v>0</v>
      </c>
      <c r="D46" s="115">
        <f>'DATA-CoP KSDW'!H36</f>
        <v>0</v>
      </c>
      <c r="E46" s="116">
        <f>'DATA-CoP KSDW'!K36</f>
        <v>0</v>
      </c>
      <c r="F46" s="117">
        <f>'DATA-CoP KSDW'!M36</f>
        <v>0</v>
      </c>
      <c r="G46" s="118">
        <f>'DATA-CoP KSDW'!O36</f>
        <v>0</v>
      </c>
      <c r="H46" s="118">
        <f>'DATA-CoP KSDW'!Q36</f>
        <v>0</v>
      </c>
      <c r="I46" s="118">
        <f>'DATA-CoP KSDW'!S36</f>
        <v>0</v>
      </c>
      <c r="J46" s="117">
        <f>'DATA-CoP KSDW'!U36</f>
        <v>0</v>
      </c>
      <c r="K46" s="117">
        <f>'DATA-CoP KSDW'!V36</f>
        <v>0</v>
      </c>
      <c r="L46" s="117">
        <f>'DATA-CoP KSDW'!W36</f>
        <v>0</v>
      </c>
      <c r="M46" s="117">
        <f>'DATA-CoP KSDW'!X36</f>
        <v>0</v>
      </c>
      <c r="N46" s="117">
        <f>'DATA-CoP KSDW'!Y36</f>
        <v>0</v>
      </c>
      <c r="O46" s="117">
        <f>'DATA-CoP KSDW'!Z36</f>
        <v>0</v>
      </c>
      <c r="P46" s="117">
        <f>'DATA-CoP KSDW'!AA36</f>
        <v>0</v>
      </c>
      <c r="Q46" s="117">
        <f>'DATA-CoP KSDW'!AB36</f>
        <v>0</v>
      </c>
      <c r="R46" s="117">
        <f>'DATA-CoP KSDW'!AC36</f>
        <v>0</v>
      </c>
      <c r="S46" s="119">
        <f>ROUND('DATA-CoP KSDW'!AD36,-3)</f>
        <v>0</v>
      </c>
    </row>
    <row r="47" spans="1:19" ht="16.2" customHeight="1">
      <c r="A47" s="120"/>
      <c r="B47" s="120"/>
      <c r="C47" s="121"/>
      <c r="D47" s="121"/>
      <c r="E47" s="122"/>
      <c r="F47" s="123"/>
      <c r="G47" s="124"/>
      <c r="H47" s="124"/>
      <c r="I47" s="124"/>
      <c r="J47" s="123"/>
      <c r="K47" s="123"/>
      <c r="L47" s="123"/>
      <c r="M47" s="123"/>
      <c r="N47" s="123"/>
      <c r="O47" s="123"/>
      <c r="P47" s="123"/>
      <c r="Q47" s="123"/>
      <c r="R47" s="123"/>
      <c r="S47" s="125"/>
    </row>
    <row r="48" spans="1:22" ht="13.5" customHeight="1">
      <c r="A48" s="126"/>
      <c r="B48" s="126"/>
      <c r="C48" s="126"/>
      <c r="D48" s="126"/>
      <c r="E48" s="126"/>
      <c r="T48" s="106"/>
      <c r="V48" s="106"/>
    </row>
    <row r="49" spans="1:20" ht="12.75">
      <c r="A49" s="126"/>
      <c r="B49" s="126"/>
      <c r="C49" s="126"/>
      <c r="D49" s="126"/>
      <c r="E49" s="126"/>
      <c r="F49" s="126"/>
      <c r="G49" s="126"/>
      <c r="H49" s="126"/>
      <c r="I49" s="126"/>
      <c r="J49" s="126"/>
      <c r="K49" s="126"/>
      <c r="L49" s="126"/>
      <c r="M49" s="126"/>
      <c r="N49" s="126"/>
      <c r="O49" s="126"/>
      <c r="P49" s="126"/>
      <c r="Q49" s="126"/>
      <c r="R49" s="126"/>
      <c r="S49" s="126"/>
      <c r="T49" s="126"/>
    </row>
  </sheetData>
  <printOptions/>
  <pageMargins left="0.75" right="0.75" top="1" bottom="1" header="0.511805555555555" footer="0.51180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2:AK49"/>
  <sheetViews>
    <sheetView zoomScale="70" zoomScaleNormal="70" workbookViewId="0" topLeftCell="A1">
      <selection activeCell="F25" sqref="F25"/>
    </sheetView>
  </sheetViews>
  <sheetFormatPr defaultColWidth="8.7109375" defaultRowHeight="12.75"/>
  <cols>
    <col min="2" max="4" width="9.28125" style="0" hidden="1" customWidth="1"/>
    <col min="5" max="5" width="29.421875" style="0" customWidth="1"/>
    <col min="6" max="6" width="48.421875" style="0" customWidth="1"/>
    <col min="7" max="8" width="10.28125" style="0" customWidth="1"/>
    <col min="9" max="10" width="10.28125" style="0" hidden="1" customWidth="1"/>
    <col min="11" max="11" width="14.421875" style="0" customWidth="1"/>
    <col min="12" max="12" width="22.7109375" style="0" hidden="1" customWidth="1"/>
    <col min="13" max="13" width="21.421875" style="0" customWidth="1"/>
    <col min="14" max="15" width="18.7109375" style="0" customWidth="1"/>
    <col min="16" max="16" width="12.421875" style="0" customWidth="1"/>
    <col min="17" max="19" width="15.57421875" style="0" customWidth="1"/>
    <col min="20" max="20" width="15.8515625" style="0" customWidth="1"/>
    <col min="21" max="21" width="16.140625" style="0" customWidth="1"/>
    <col min="22" max="22" width="20.7109375" style="0" customWidth="1"/>
    <col min="23" max="23" width="18.00390625" style="0" customWidth="1"/>
    <col min="24" max="24" width="19.7109375" style="0" customWidth="1"/>
    <col min="25" max="25" width="16.57421875" style="0" customWidth="1"/>
    <col min="26" max="26" width="17.421875" style="0" customWidth="1"/>
    <col min="27" max="27" width="17.7109375" style="0" customWidth="1"/>
    <col min="28" max="28" width="17.28125" style="0" customWidth="1"/>
    <col min="29" max="29" width="17.140625" style="0" customWidth="1"/>
    <col min="30" max="30" width="14.28125" style="0" customWidth="1"/>
    <col min="31" max="31" width="17.28125" style="0" customWidth="1"/>
    <col min="32" max="32" width="17.421875" style="0" customWidth="1"/>
    <col min="33" max="34" width="17.7109375" style="0" customWidth="1"/>
    <col min="35" max="35" width="15.421875" style="0" customWidth="1"/>
    <col min="36" max="36" width="18.28125" style="0" customWidth="1"/>
  </cols>
  <sheetData>
    <row r="1" ht="13.5" customHeight="1"/>
    <row r="2" spans="5:6" ht="16.5" customHeight="1">
      <c r="E2" s="72" t="s">
        <v>52</v>
      </c>
      <c r="F2" s="73" t="str">
        <f>'Algemene uitgangspunten#main#'!B4</f>
        <v>[user_client_name]</v>
      </c>
    </row>
    <row r="3" spans="5:6" ht="15.75" customHeight="1">
      <c r="E3" s="74" t="s">
        <v>53</v>
      </c>
      <c r="F3" s="75" t="str">
        <f>'Algemene uitgangspunten#main#'!B7</f>
        <v>[project_name]</v>
      </c>
    </row>
    <row r="4" spans="5:6" ht="15.75" customHeight="1">
      <c r="E4" s="74" t="s">
        <v>54</v>
      </c>
      <c r="F4" s="76" t="str">
        <f>'Algemene uitgangspunten#main#'!B8</f>
        <v>[alternative_name]</v>
      </c>
    </row>
    <row r="5" spans="5:6" ht="15.75" customHeight="1">
      <c r="E5" s="74" t="s">
        <v>55</v>
      </c>
      <c r="F5" s="77" t="s">
        <v>62</v>
      </c>
    </row>
    <row r="6" spans="5:6" ht="15.75" customHeight="1">
      <c r="E6" s="78" t="s">
        <v>57</v>
      </c>
      <c r="F6" s="76" t="str">
        <f>Investeringen!B6</f>
        <v>Haalbaarheidsstudie +/- 40%</v>
      </c>
    </row>
    <row r="7" spans="5:6" ht="15.75" customHeight="1">
      <c r="E7" s="78" t="s">
        <v>58</v>
      </c>
      <c r="F7" s="76" t="str">
        <f>'Algemene uitgangspunten#main#'!B3</f>
        <v>[user_name]</v>
      </c>
    </row>
    <row r="8" spans="5:6" ht="16.5" customHeight="1">
      <c r="E8" s="80" t="s">
        <v>59</v>
      </c>
      <c r="F8" s="81" t="str">
        <f>'Algemene uitgangspunten#main#'!B5</f>
        <v>[date]</v>
      </c>
    </row>
    <row r="9" ht="13.5" customHeight="1"/>
    <row r="10" spans="13:35" ht="13.5" customHeight="1">
      <c r="M10" s="44">
        <v>1</v>
      </c>
      <c r="N10" s="127" t="s">
        <v>63</v>
      </c>
      <c r="O10" s="44">
        <v>2</v>
      </c>
      <c r="P10" s="44">
        <v>3</v>
      </c>
      <c r="Q10" s="44">
        <v>4</v>
      </c>
      <c r="R10" s="44">
        <v>5</v>
      </c>
      <c r="S10" s="44">
        <v>6</v>
      </c>
      <c r="T10" s="44">
        <v>7</v>
      </c>
      <c r="U10" s="44">
        <v>8</v>
      </c>
      <c r="V10" s="44">
        <v>9</v>
      </c>
      <c r="W10" s="44">
        <v>10</v>
      </c>
      <c r="X10" s="44">
        <v>11</v>
      </c>
      <c r="Y10" s="44">
        <v>12</v>
      </c>
      <c r="Z10" s="44">
        <v>13</v>
      </c>
      <c r="AA10" s="44">
        <v>14</v>
      </c>
      <c r="AB10" s="44">
        <v>15</v>
      </c>
      <c r="AC10" s="44">
        <v>16</v>
      </c>
      <c r="AD10" s="44">
        <v>17</v>
      </c>
      <c r="AE10" s="44">
        <v>18</v>
      </c>
      <c r="AF10" s="44">
        <v>19</v>
      </c>
      <c r="AG10" s="44">
        <v>20</v>
      </c>
      <c r="AH10" s="44">
        <v>21</v>
      </c>
      <c r="AI10" s="44">
        <v>22</v>
      </c>
    </row>
    <row r="11" spans="5:36" ht="26.25" customHeight="1">
      <c r="E11" s="82" t="str">
        <f>'DATA-CoP KSDW'!AG2&amp;" /jaar"</f>
        <v xml:space="preserve"> /jaar</v>
      </c>
      <c r="F11" s="82">
        <f>'DATA-CoP KSDW'!F2</f>
        <v>0</v>
      </c>
      <c r="G11" s="82"/>
      <c r="H11" s="82"/>
      <c r="I11" s="82" t="str">
        <f>'DATA-CoP KSDW'!I2</f>
        <v>Bandbreedte</v>
      </c>
      <c r="J11" s="82"/>
      <c r="K11" s="83" t="str">
        <f>'DATA-CoP KSDW'!K2</f>
        <v>Bereik functie</v>
      </c>
      <c r="L11" s="128" t="str">
        <f>'DATA-CoP KSDW'!L2</f>
        <v>Totaal</v>
      </c>
      <c r="M11" s="300" t="str">
        <f>'DATA-CoP KSDW'!AI2</f>
        <v>AFSCHRIJVING / RENTE</v>
      </c>
      <c r="N11" s="300" t="str">
        <f>'DATA-CoP KSDW'!AJ2</f>
        <v>Aflossingsdeel</v>
      </c>
      <c r="O11" s="129" t="str">
        <f>'DATA-CoP KSDW'!AK2</f>
        <v>VERBRUIK</v>
      </c>
      <c r="P11" s="129" t="str">
        <f>'DATA-CoP KSDW'!AL2</f>
        <v>VERBRUIK</v>
      </c>
      <c r="Q11" s="129" t="str">
        <f>'DATA-CoP KSDW'!BY2</f>
        <v>Afvalstoffen</v>
      </c>
      <c r="R11" s="129" t="str">
        <f>'DATA-CoP KSDW'!BZ2</f>
        <v>Afvalstoffen</v>
      </c>
      <c r="S11" s="129" t="str">
        <f>'DATA-CoP KSDW'!CA2</f>
        <v>Afvalstoffen</v>
      </c>
      <c r="T11" s="129" t="str">
        <f>'DATA-CoP KSDW'!CB2</f>
        <v>Afvalstoffen</v>
      </c>
      <c r="U11" s="129" t="str">
        <f>'DATA-CoP KSDW'!CC2</f>
        <v>AFVALSTOFFEN</v>
      </c>
      <c r="V11" s="129" t="str">
        <f>'DATA-CoP KSDW'!CD2</f>
        <v>Grondwaterbelasting</v>
      </c>
      <c r="W11" s="129" t="str">
        <f>'DATA-CoP KSDW'!CE2</f>
        <v>Provinciale heffingen</v>
      </c>
      <c r="X11" s="129" t="str">
        <f>'DATA-CoP KSDW'!CF2</f>
        <v>Verbruikskosten</v>
      </c>
      <c r="Y11" s="129" t="str">
        <f>'DATA-CoP KSDW'!CG2</f>
        <v>Verbruikskosten</v>
      </c>
      <c r="Z11" s="129" t="str">
        <f>'DATA-CoP KSDW'!CH2</f>
        <v>Verbruikskosten</v>
      </c>
      <c r="AA11" s="129" t="str">
        <f>'DATA-CoP KSDW'!CI2</f>
        <v>Verbruikskosten</v>
      </c>
      <c r="AB11" s="129" t="str">
        <f>'DATA-CoP KSDW'!CJ2</f>
        <v>Verbruikskosten</v>
      </c>
      <c r="AC11" s="129" t="str">
        <f>'DATA-CoP KSDW'!CK2</f>
        <v>VERBRUIK</v>
      </c>
      <c r="AD11" s="130" t="str">
        <f>'DATA-CoP KSDW'!CL2</f>
        <v>ONDERHOUD</v>
      </c>
      <c r="AE11" s="131" t="str">
        <f>'DATA-CoP KSDW'!CM2</f>
        <v>specifieke bedrijfskosten</v>
      </c>
      <c r="AF11" s="131" t="str">
        <f>'DATA-CoP KSDW'!CN2</f>
        <v>specifieke bedrijfskosten</v>
      </c>
      <c r="AG11" s="131" t="str">
        <f>'DATA-CoP KSDW'!CO2</f>
        <v>specifieke bedrijfskosten</v>
      </c>
      <c r="AH11" s="131" t="str">
        <f>'DATA-CoP KSDW'!CQ2</f>
        <v>specifieke bedrijfskosten</v>
      </c>
      <c r="AI11" s="132" t="str">
        <f>'DATA-CoP KSDW'!CR2</f>
        <v>Adm. Beheerskosten</v>
      </c>
      <c r="AJ11" s="86" t="str">
        <f>'DATA-CoP KSDW'!CS2</f>
        <v>Exploitatiekosten</v>
      </c>
    </row>
    <row r="12" spans="5:36" ht="25.5" customHeight="1">
      <c r="E12" s="87" t="str">
        <f>'DATA-CoP KSDW'!E3</f>
        <v>Processtap benaming</v>
      </c>
      <c r="F12" s="87" t="str">
        <f>'DATA-CoP KSDW'!F3</f>
        <v>Kostenbepalende parameter + range</v>
      </c>
      <c r="G12" s="87" t="str">
        <f>'DATA-CoP KSDW'!G3</f>
        <v>Par 1</v>
      </c>
      <c r="H12" s="87" t="str">
        <f>'DATA-CoP KSDW'!H3</f>
        <v>Par 2</v>
      </c>
      <c r="I12" s="87" t="str">
        <f>'DATA-CoP KSDW'!I3</f>
        <v>Ondergrens</v>
      </c>
      <c r="J12" s="87" t="str">
        <f>'DATA-CoP KSDW'!J3</f>
        <v>Bovengrens</v>
      </c>
      <c r="K12" s="88"/>
      <c r="L12" s="133" t="str">
        <f>'DATA-CoP KSDW'!L3</f>
        <v>bouwkosten functie</v>
      </c>
      <c r="M12" s="89" t="str">
        <f>'DATA-CoP KSDW'!AI3</f>
        <v>( annuiteit)</v>
      </c>
      <c r="N12" s="89"/>
      <c r="O12" s="135" t="str">
        <f>'DATA-CoP KSDW'!AK3</f>
        <v>Energie</v>
      </c>
      <c r="P12" s="135" t="str">
        <f>'DATA-CoP KSDW'!AL3</f>
        <v>Chemicaliën</v>
      </c>
      <c r="Q12" s="134" t="str">
        <f>'DATA-CoP KSDW'!BY3</f>
        <v>Slib</v>
      </c>
      <c r="R12" s="134" t="str">
        <f>'DATA-CoP KSDW'!BZ3</f>
        <v>Slib chemisch</v>
      </c>
      <c r="S12" s="134" t="str">
        <f>'DATA-CoP KSDW'!CA3</f>
        <v>Onth. Pellets</v>
      </c>
      <c r="T12" s="134" t="str">
        <f>'DATA-CoP KSDW'!CB3</f>
        <v>Afvoerdebiet naar riool / brein</v>
      </c>
      <c r="U12" s="135" t="str">
        <f>'DATA-CoP KSDW'!CC3</f>
        <v>TOTAAL</v>
      </c>
      <c r="V12" s="135"/>
      <c r="W12" s="135"/>
      <c r="X12" s="135" t="str">
        <f>'DATA-CoP KSDW'!CF3</f>
        <v>Afschrijving vulmateriaal</v>
      </c>
      <c r="Y12" s="135" t="str">
        <f>'DATA-CoP KSDW'!CG3</f>
        <v>membranen</v>
      </c>
      <c r="Z12" s="135" t="str">
        <f>'DATA-CoP KSDW'!CH3</f>
        <v>Uitspoeling aktief kool</v>
      </c>
      <c r="AA12" s="135" t="str">
        <f>'DATA-CoP KSDW'!CI3</f>
        <v>Verbruik (ent)zand /marmer</v>
      </c>
      <c r="AB12" s="135" t="str">
        <f>'DATA-CoP KSDW'!CJ3</f>
        <v>Vervanging UV lampen</v>
      </c>
      <c r="AC12" s="135" t="str">
        <f>'DATA-CoP KSDW'!CK3</f>
        <v>Vulmaterialen</v>
      </c>
      <c r="AD12" s="136"/>
      <c r="AE12" s="137" t="str">
        <f>'DATA-CoP KSDW'!CM3</f>
        <v>bediening-/optimaliseren</v>
      </c>
      <c r="AF12" s="137" t="str">
        <f>'DATA-CoP KSDW'!CN3</f>
        <v>Bediening /optimalisatie</v>
      </c>
      <c r="AG12" s="137" t="str">
        <f>'DATA-CoP KSDW'!CO3</f>
        <v>Analyse</v>
      </c>
      <c r="AH12" s="137" t="str">
        <f>'DATA-CoP KSDW'!CQ3</f>
        <v>Beveiliging</v>
      </c>
      <c r="AI12" s="138"/>
      <c r="AJ12" s="92" t="str">
        <f>'DATA-CoP KSDW'!CS3</f>
        <v>TOTAAL</v>
      </c>
    </row>
    <row r="13" spans="5:37" ht="13.5" customHeight="1">
      <c r="E13" s="93"/>
      <c r="F13" s="93"/>
      <c r="G13" s="93"/>
      <c r="H13" s="93"/>
      <c r="I13" s="93"/>
      <c r="J13" s="93"/>
      <c r="K13" s="94"/>
      <c r="L13" s="139"/>
      <c r="M13" s="301" t="s">
        <v>43</v>
      </c>
      <c r="N13" s="302"/>
      <c r="O13" s="303" t="s">
        <v>43</v>
      </c>
      <c r="P13" s="303" t="s">
        <v>43</v>
      </c>
      <c r="Q13" s="303" t="s">
        <v>43</v>
      </c>
      <c r="R13" s="303" t="s">
        <v>43</v>
      </c>
      <c r="S13" s="303" t="s">
        <v>43</v>
      </c>
      <c r="T13" s="303" t="s">
        <v>43</v>
      </c>
      <c r="U13" s="303" t="s">
        <v>43</v>
      </c>
      <c r="V13" s="303" t="s">
        <v>43</v>
      </c>
      <c r="W13" s="303" t="s">
        <v>43</v>
      </c>
      <c r="X13" s="303" t="s">
        <v>43</v>
      </c>
      <c r="Y13" s="303" t="s">
        <v>43</v>
      </c>
      <c r="Z13" s="303" t="s">
        <v>43</v>
      </c>
      <c r="AA13" s="303" t="s">
        <v>43</v>
      </c>
      <c r="AB13" s="303" t="s">
        <v>43</v>
      </c>
      <c r="AC13" s="303" t="s">
        <v>43</v>
      </c>
      <c r="AD13" s="140" t="s">
        <v>43</v>
      </c>
      <c r="AE13" s="141" t="s">
        <v>64</v>
      </c>
      <c r="AF13" s="141" t="s">
        <v>65</v>
      </c>
      <c r="AG13" s="141" t="s">
        <v>65</v>
      </c>
      <c r="AH13" s="141" t="s">
        <v>65</v>
      </c>
      <c r="AI13" s="142" t="s">
        <v>65</v>
      </c>
      <c r="AJ13" s="143" t="s">
        <v>65</v>
      </c>
      <c r="AK13" t="s">
        <v>66</v>
      </c>
    </row>
    <row r="14" spans="5:37" ht="17.25" customHeight="1">
      <c r="E14" s="97" t="s">
        <v>67</v>
      </c>
      <c r="F14" s="98"/>
      <c r="G14" s="98"/>
      <c r="H14" s="98"/>
      <c r="I14" s="98"/>
      <c r="J14" s="98"/>
      <c r="K14" s="99"/>
      <c r="L14" s="144"/>
      <c r="M14" s="304">
        <f>ROUND(SUM(M16:M47),-2)</f>
        <v>0</v>
      </c>
      <c r="N14" s="304">
        <f aca="true" t="shared" si="0" ref="N14:AI14">ROUND(SUM(N16:N47),-2)</f>
        <v>0</v>
      </c>
      <c r="O14" s="305">
        <f t="shared" si="0"/>
        <v>0</v>
      </c>
      <c r="P14" s="305">
        <f t="shared" si="0"/>
        <v>0</v>
      </c>
      <c r="Q14" s="305">
        <f t="shared" si="0"/>
        <v>0</v>
      </c>
      <c r="R14" s="305">
        <f t="shared" si="0"/>
        <v>0</v>
      </c>
      <c r="S14" s="305">
        <f t="shared" si="0"/>
        <v>0</v>
      </c>
      <c r="T14" s="305">
        <f t="shared" si="0"/>
        <v>0</v>
      </c>
      <c r="U14" s="305">
        <f t="shared" si="0"/>
        <v>0</v>
      </c>
      <c r="V14" s="305">
        <f t="shared" si="0"/>
        <v>0</v>
      </c>
      <c r="W14" s="305">
        <f t="shared" si="0"/>
        <v>0</v>
      </c>
      <c r="X14" s="305">
        <f t="shared" si="0"/>
        <v>0</v>
      </c>
      <c r="Y14" s="305">
        <f t="shared" si="0"/>
        <v>0</v>
      </c>
      <c r="Z14" s="305">
        <f t="shared" si="0"/>
        <v>0</v>
      </c>
      <c r="AA14" s="305">
        <f t="shared" si="0"/>
        <v>0</v>
      </c>
      <c r="AB14" s="305">
        <f t="shared" si="0"/>
        <v>0</v>
      </c>
      <c r="AC14" s="305">
        <f t="shared" si="0"/>
        <v>0</v>
      </c>
      <c r="AD14" s="306">
        <f t="shared" si="0"/>
        <v>0</v>
      </c>
      <c r="AE14" s="307">
        <f t="shared" si="0"/>
        <v>0</v>
      </c>
      <c r="AF14" s="307">
        <f t="shared" si="0"/>
        <v>0</v>
      </c>
      <c r="AG14" s="307">
        <f t="shared" si="0"/>
        <v>0</v>
      </c>
      <c r="AH14" s="307">
        <f>ROUND(SUM(AH16:AH47),-2)</f>
        <v>0</v>
      </c>
      <c r="AI14" s="308">
        <f t="shared" si="0"/>
        <v>0</v>
      </c>
      <c r="AJ14" s="309">
        <f>ROUND(SUM(AJ16:AJ47),-3)</f>
        <v>0</v>
      </c>
      <c r="AK14" t="str">
        <f>F6</f>
        <v>Haalbaarheidsstudie +/- 40%</v>
      </c>
    </row>
    <row r="15" spans="5:36" ht="14.25" customHeight="1">
      <c r="E15" s="103"/>
      <c r="F15" s="104"/>
      <c r="G15" s="104"/>
      <c r="H15" s="104"/>
      <c r="I15" s="104"/>
      <c r="J15" s="104"/>
      <c r="K15" s="104"/>
      <c r="L15" s="104"/>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row>
    <row r="16" spans="5:37" ht="15.6" customHeight="1">
      <c r="E16" s="107">
        <f>'DATA-CoP KSDW'!E6</f>
        <v>0</v>
      </c>
      <c r="F16" s="107">
        <f>'DATA-CoP KSDW'!F6</f>
        <v>0</v>
      </c>
      <c r="G16" s="108">
        <f>'DATA-CoP KSDW'!G6</f>
        <v>0</v>
      </c>
      <c r="H16" s="108">
        <f>'DATA-CoP KSDW'!H6</f>
        <v>0</v>
      </c>
      <c r="I16" s="108">
        <f>'DATA-CoP KSDW'!I6</f>
        <v>0</v>
      </c>
      <c r="J16" s="108">
        <f>'DATA-CoP KSDW'!J6</f>
        <v>0</v>
      </c>
      <c r="K16" s="109">
        <f>'DATA-CoP KSDW'!K6</f>
        <v>0</v>
      </c>
      <c r="L16" s="145">
        <f>'DATA-CoP KSDW'!L6</f>
        <v>0</v>
      </c>
      <c r="M16" s="112">
        <f>'DATA-CoP KSDW'!AI6</f>
        <v>0</v>
      </c>
      <c r="N16" s="146">
        <f>'DATA-CoP KSDW'!AJ6</f>
        <v>0</v>
      </c>
      <c r="O16" s="147">
        <f>'DATA-CoP KSDW'!AK6</f>
        <v>0</v>
      </c>
      <c r="P16" s="147">
        <f>'DATA-CoP KSDW'!AL6</f>
        <v>0</v>
      </c>
      <c r="Q16" s="147">
        <f>'DATA-CoP KSDW'!BY6</f>
        <v>0</v>
      </c>
      <c r="R16" s="147">
        <f>'DATA-CoP KSDW'!BZ6</f>
        <v>0</v>
      </c>
      <c r="S16" s="147">
        <f>'DATA-CoP KSDW'!CA6</f>
        <v>0</v>
      </c>
      <c r="T16" s="147">
        <f>'DATA-CoP KSDW'!CB6</f>
        <v>0</v>
      </c>
      <c r="U16" s="147">
        <f>'DATA-CoP KSDW'!CC6</f>
        <v>0</v>
      </c>
      <c r="V16" s="147">
        <f>'DATA-CoP KSDW'!CD6</f>
        <v>0</v>
      </c>
      <c r="W16" s="147">
        <f>'DATA-CoP KSDW'!CE6</f>
        <v>0</v>
      </c>
      <c r="X16" s="147">
        <f>'DATA-CoP KSDW'!CF6</f>
        <v>0</v>
      </c>
      <c r="Y16" s="147">
        <f>'DATA-CoP KSDW'!CG6</f>
        <v>0</v>
      </c>
      <c r="Z16" s="147">
        <f>'DATA-CoP KSDW'!CH6</f>
        <v>0</v>
      </c>
      <c r="AA16" s="147">
        <f>'DATA-CoP KSDW'!CI6</f>
        <v>0</v>
      </c>
      <c r="AB16" s="147">
        <f>'DATA-CoP KSDW'!CJ6</f>
        <v>0</v>
      </c>
      <c r="AC16" s="147">
        <f>'DATA-CoP KSDW'!CK6</f>
        <v>0</v>
      </c>
      <c r="AD16" s="148">
        <f>'DATA-CoP KSDW'!CL6</f>
        <v>0</v>
      </c>
      <c r="AE16" s="149">
        <f>'DATA-CoP KSDW'!CM6</f>
        <v>0</v>
      </c>
      <c r="AF16" s="150">
        <f>'DATA-CoP KSDW'!CN6</f>
        <v>0</v>
      </c>
      <c r="AG16" s="150">
        <f>'DATA-CoP KSDW'!CO6</f>
        <v>0</v>
      </c>
      <c r="AH16" s="151">
        <f>'DATA-CoP KSDW'!CQ6</f>
        <v>0</v>
      </c>
      <c r="AI16" s="152">
        <f>'DATA-CoP KSDW'!CR6</f>
        <v>0</v>
      </c>
      <c r="AJ16" s="153">
        <f>ROUND('DATA-CoP KSDW'!CS6,-3)</f>
        <v>0</v>
      </c>
      <c r="AK16" s="154"/>
    </row>
    <row r="17" spans="5:36" ht="15.6" customHeight="1">
      <c r="E17" s="114">
        <f>'DATA-CoP KSDW'!E7</f>
        <v>0</v>
      </c>
      <c r="F17" s="114">
        <f>'DATA-CoP KSDW'!F7</f>
        <v>0</v>
      </c>
      <c r="G17" s="115">
        <f>'DATA-CoP KSDW'!G7</f>
        <v>0</v>
      </c>
      <c r="H17" s="115">
        <f>'DATA-CoP KSDW'!H7</f>
        <v>0</v>
      </c>
      <c r="I17" s="115">
        <f>'DATA-CoP KSDW'!I7</f>
        <v>0</v>
      </c>
      <c r="J17" s="115">
        <f>'DATA-CoP KSDW'!J7</f>
        <v>0</v>
      </c>
      <c r="K17" s="116">
        <f>'DATA-CoP KSDW'!K7</f>
        <v>0</v>
      </c>
      <c r="L17" s="155">
        <f>'DATA-CoP KSDW'!L7</f>
        <v>0</v>
      </c>
      <c r="M17" s="117">
        <f>'DATA-CoP KSDW'!AI7</f>
        <v>0</v>
      </c>
      <c r="N17" s="156">
        <f>'DATA-CoP KSDW'!AJ7</f>
        <v>0</v>
      </c>
      <c r="O17" s="157">
        <f>'DATA-CoP KSDW'!AK7</f>
        <v>0</v>
      </c>
      <c r="P17" s="157">
        <f>'DATA-CoP KSDW'!AL7</f>
        <v>0</v>
      </c>
      <c r="Q17" s="157">
        <f>'DATA-CoP KSDW'!BY7</f>
        <v>0</v>
      </c>
      <c r="R17" s="157">
        <f>'DATA-CoP KSDW'!BZ7</f>
        <v>0</v>
      </c>
      <c r="S17" s="157">
        <f>'DATA-CoP KSDW'!CA7</f>
        <v>0</v>
      </c>
      <c r="T17" s="157">
        <f>'DATA-CoP KSDW'!CB7</f>
        <v>0</v>
      </c>
      <c r="U17" s="157">
        <f>'DATA-CoP KSDW'!CC7</f>
        <v>0</v>
      </c>
      <c r="V17" s="157">
        <f>'DATA-CoP KSDW'!CD7</f>
        <v>0</v>
      </c>
      <c r="W17" s="157">
        <f>'DATA-CoP KSDW'!CE7</f>
        <v>0</v>
      </c>
      <c r="X17" s="157">
        <f>'DATA-CoP KSDW'!CF7</f>
        <v>0</v>
      </c>
      <c r="Y17" s="157">
        <f>'DATA-CoP KSDW'!CG7</f>
        <v>0</v>
      </c>
      <c r="Z17" s="157">
        <f>'DATA-CoP KSDW'!CH7</f>
        <v>0</v>
      </c>
      <c r="AA17" s="157">
        <f>'DATA-CoP KSDW'!CI7</f>
        <v>0</v>
      </c>
      <c r="AB17" s="157">
        <f>'DATA-CoP KSDW'!CJ7</f>
        <v>0</v>
      </c>
      <c r="AC17" s="157">
        <f>'DATA-CoP KSDW'!CK7</f>
        <v>0</v>
      </c>
      <c r="AD17" s="158">
        <f>'DATA-CoP KSDW'!CL7</f>
        <v>0</v>
      </c>
      <c r="AE17" s="159">
        <f>'DATA-CoP KSDW'!CM7</f>
        <v>0</v>
      </c>
      <c r="AF17" s="160">
        <f>'DATA-CoP KSDW'!CN7</f>
        <v>0</v>
      </c>
      <c r="AG17" s="160">
        <f>'DATA-CoP KSDW'!CO7</f>
        <v>0</v>
      </c>
      <c r="AH17" s="161">
        <f>'DATA-CoP KSDW'!CQ7</f>
        <v>0</v>
      </c>
      <c r="AI17" s="162">
        <f>'DATA-CoP KSDW'!CR7</f>
        <v>0</v>
      </c>
      <c r="AJ17" s="163">
        <f>ROUND('DATA-CoP KSDW'!CS7,-3)</f>
        <v>0</v>
      </c>
    </row>
    <row r="18" spans="5:36" ht="15.6" customHeight="1">
      <c r="E18" s="114">
        <f>'DATA-CoP KSDW'!E8</f>
        <v>0</v>
      </c>
      <c r="F18" s="114">
        <f>'DATA-CoP KSDW'!F8</f>
        <v>0</v>
      </c>
      <c r="G18" s="115">
        <f>'DATA-CoP KSDW'!G8</f>
        <v>0</v>
      </c>
      <c r="H18" s="115">
        <f>'DATA-CoP KSDW'!H8</f>
        <v>0</v>
      </c>
      <c r="I18" s="115">
        <f>'DATA-CoP KSDW'!I8</f>
        <v>0</v>
      </c>
      <c r="J18" s="115">
        <f>'DATA-CoP KSDW'!J8</f>
        <v>0</v>
      </c>
      <c r="K18" s="116">
        <f>'DATA-CoP KSDW'!K8</f>
        <v>0</v>
      </c>
      <c r="L18" s="155">
        <f>'DATA-CoP KSDW'!L8</f>
        <v>0</v>
      </c>
      <c r="M18" s="117">
        <f>'DATA-CoP KSDW'!AI8</f>
        <v>0</v>
      </c>
      <c r="N18" s="156">
        <f>'DATA-CoP KSDW'!AJ8</f>
        <v>0</v>
      </c>
      <c r="O18" s="157">
        <f>'DATA-CoP KSDW'!AK8</f>
        <v>0</v>
      </c>
      <c r="P18" s="157">
        <f>'DATA-CoP KSDW'!AL8</f>
        <v>0</v>
      </c>
      <c r="Q18" s="157">
        <f>'DATA-CoP KSDW'!BY8</f>
        <v>0</v>
      </c>
      <c r="R18" s="157">
        <f>'DATA-CoP KSDW'!BZ8</f>
        <v>0</v>
      </c>
      <c r="S18" s="157">
        <f>'DATA-CoP KSDW'!CA8</f>
        <v>0</v>
      </c>
      <c r="T18" s="157">
        <f>'DATA-CoP KSDW'!CB8</f>
        <v>0</v>
      </c>
      <c r="U18" s="157">
        <f>'DATA-CoP KSDW'!CC8</f>
        <v>0</v>
      </c>
      <c r="V18" s="157">
        <f>'DATA-CoP KSDW'!CD8</f>
        <v>0</v>
      </c>
      <c r="W18" s="157">
        <f>'DATA-CoP KSDW'!CE8</f>
        <v>0</v>
      </c>
      <c r="X18" s="157">
        <f>'DATA-CoP KSDW'!CF8</f>
        <v>0</v>
      </c>
      <c r="Y18" s="157">
        <f>'DATA-CoP KSDW'!CG8</f>
        <v>0</v>
      </c>
      <c r="Z18" s="157">
        <f>'DATA-CoP KSDW'!CH8</f>
        <v>0</v>
      </c>
      <c r="AA18" s="157">
        <f>'DATA-CoP KSDW'!CI8</f>
        <v>0</v>
      </c>
      <c r="AB18" s="157">
        <f>'DATA-CoP KSDW'!CJ8</f>
        <v>0</v>
      </c>
      <c r="AC18" s="157">
        <f>'DATA-CoP KSDW'!CK8</f>
        <v>0</v>
      </c>
      <c r="AD18" s="158">
        <f>'DATA-CoP KSDW'!CL8</f>
        <v>0</v>
      </c>
      <c r="AE18" s="159">
        <f>'DATA-CoP KSDW'!CM8</f>
        <v>0</v>
      </c>
      <c r="AF18" s="160">
        <f>'DATA-CoP KSDW'!CN8</f>
        <v>0</v>
      </c>
      <c r="AG18" s="160">
        <f>'DATA-CoP KSDW'!CO8</f>
        <v>0</v>
      </c>
      <c r="AH18" s="161">
        <f>'DATA-CoP KSDW'!CQ8</f>
        <v>0</v>
      </c>
      <c r="AI18" s="162">
        <f>'DATA-CoP KSDW'!CR8</f>
        <v>0</v>
      </c>
      <c r="AJ18" s="163">
        <f>ROUND('DATA-CoP KSDW'!CS8,-3)</f>
        <v>0</v>
      </c>
    </row>
    <row r="19" spans="5:36" ht="15.6" customHeight="1">
      <c r="E19" s="114">
        <f>'DATA-CoP KSDW'!E9</f>
        <v>0</v>
      </c>
      <c r="F19" s="114">
        <f>'DATA-CoP KSDW'!F9</f>
        <v>0</v>
      </c>
      <c r="G19" s="115">
        <f>'DATA-CoP KSDW'!G9</f>
        <v>0</v>
      </c>
      <c r="H19" s="115">
        <f>'DATA-CoP KSDW'!H9</f>
        <v>0</v>
      </c>
      <c r="I19" s="115">
        <f>'DATA-CoP KSDW'!I9</f>
        <v>0</v>
      </c>
      <c r="J19" s="115">
        <f>'DATA-CoP KSDW'!J9</f>
        <v>0</v>
      </c>
      <c r="K19" s="116">
        <f>'DATA-CoP KSDW'!K9</f>
        <v>0</v>
      </c>
      <c r="L19" s="155">
        <f>'DATA-CoP KSDW'!L9</f>
        <v>0</v>
      </c>
      <c r="M19" s="117">
        <f>'DATA-CoP KSDW'!AI9</f>
        <v>0</v>
      </c>
      <c r="N19" s="156">
        <f>'DATA-CoP KSDW'!AJ9</f>
        <v>0</v>
      </c>
      <c r="O19" s="157">
        <f>'DATA-CoP KSDW'!AK9</f>
        <v>0</v>
      </c>
      <c r="P19" s="157">
        <f>'DATA-CoP KSDW'!AL9</f>
        <v>0</v>
      </c>
      <c r="Q19" s="157">
        <f>'DATA-CoP KSDW'!BY9</f>
        <v>0</v>
      </c>
      <c r="R19" s="157">
        <f>'DATA-CoP KSDW'!BZ9</f>
        <v>0</v>
      </c>
      <c r="S19" s="157">
        <f>'DATA-CoP KSDW'!CA9</f>
        <v>0</v>
      </c>
      <c r="T19" s="157">
        <f>'DATA-CoP KSDW'!CB9</f>
        <v>0</v>
      </c>
      <c r="U19" s="157">
        <f>'DATA-CoP KSDW'!CC9</f>
        <v>0</v>
      </c>
      <c r="V19" s="157">
        <f>'DATA-CoP KSDW'!CD9</f>
        <v>0</v>
      </c>
      <c r="W19" s="157">
        <f>'DATA-CoP KSDW'!CE9</f>
        <v>0</v>
      </c>
      <c r="X19" s="157">
        <f>'DATA-CoP KSDW'!CF9</f>
        <v>0</v>
      </c>
      <c r="Y19" s="157">
        <f>'DATA-CoP KSDW'!CG9</f>
        <v>0</v>
      </c>
      <c r="Z19" s="157">
        <f>'DATA-CoP KSDW'!CH9</f>
        <v>0</v>
      </c>
      <c r="AA19" s="157">
        <f>'DATA-CoP KSDW'!CI9</f>
        <v>0</v>
      </c>
      <c r="AB19" s="157">
        <f>'DATA-CoP KSDW'!CJ9</f>
        <v>0</v>
      </c>
      <c r="AC19" s="157">
        <f>'DATA-CoP KSDW'!CK9</f>
        <v>0</v>
      </c>
      <c r="AD19" s="158">
        <f>'DATA-CoP KSDW'!CL9</f>
        <v>0</v>
      </c>
      <c r="AE19" s="159">
        <f>'DATA-CoP KSDW'!CM9</f>
        <v>0</v>
      </c>
      <c r="AF19" s="160">
        <f>'DATA-CoP KSDW'!CN9</f>
        <v>0</v>
      </c>
      <c r="AG19" s="160">
        <f>'DATA-CoP KSDW'!CO9</f>
        <v>0</v>
      </c>
      <c r="AH19" s="161">
        <f>'DATA-CoP KSDW'!CQ9</f>
        <v>0</v>
      </c>
      <c r="AI19" s="162">
        <f>'DATA-CoP KSDW'!CR9</f>
        <v>0</v>
      </c>
      <c r="AJ19" s="163">
        <f>ROUND('DATA-CoP KSDW'!CS9,-3)</f>
        <v>0</v>
      </c>
    </row>
    <row r="20" spans="5:36" ht="15.6" customHeight="1">
      <c r="E20" s="114">
        <f>'DATA-CoP KSDW'!E10</f>
        <v>0</v>
      </c>
      <c r="F20" s="114">
        <f>'DATA-CoP KSDW'!F10</f>
        <v>0</v>
      </c>
      <c r="G20" s="115">
        <f>'DATA-CoP KSDW'!G10</f>
        <v>0</v>
      </c>
      <c r="H20" s="115">
        <f>'DATA-CoP KSDW'!H10</f>
        <v>0</v>
      </c>
      <c r="I20" s="115">
        <f>'DATA-CoP KSDW'!I10</f>
        <v>0</v>
      </c>
      <c r="J20" s="115">
        <f>'DATA-CoP KSDW'!J10</f>
        <v>0</v>
      </c>
      <c r="K20" s="116">
        <f>'DATA-CoP KSDW'!K10</f>
        <v>0</v>
      </c>
      <c r="L20" s="155">
        <f>'DATA-CoP KSDW'!L10</f>
        <v>0</v>
      </c>
      <c r="M20" s="117">
        <f>'DATA-CoP KSDW'!AI10</f>
        <v>0</v>
      </c>
      <c r="N20" s="156">
        <f>'DATA-CoP KSDW'!AJ10</f>
        <v>0</v>
      </c>
      <c r="O20" s="157">
        <f>'DATA-CoP KSDW'!AK10</f>
        <v>0</v>
      </c>
      <c r="P20" s="157">
        <f>'DATA-CoP KSDW'!AL10</f>
        <v>0</v>
      </c>
      <c r="Q20" s="157">
        <f>'DATA-CoP KSDW'!BY10</f>
        <v>0</v>
      </c>
      <c r="R20" s="157">
        <f>'DATA-CoP KSDW'!BZ10</f>
        <v>0</v>
      </c>
      <c r="S20" s="157">
        <f>'DATA-CoP KSDW'!CA10</f>
        <v>0</v>
      </c>
      <c r="T20" s="157">
        <f>'DATA-CoP KSDW'!CB10</f>
        <v>0</v>
      </c>
      <c r="U20" s="157">
        <f>'DATA-CoP KSDW'!CC10</f>
        <v>0</v>
      </c>
      <c r="V20" s="157">
        <f>'DATA-CoP KSDW'!CD10</f>
        <v>0</v>
      </c>
      <c r="W20" s="157">
        <f>'DATA-CoP KSDW'!CE10</f>
        <v>0</v>
      </c>
      <c r="X20" s="157">
        <f>'DATA-CoP KSDW'!CF10</f>
        <v>0</v>
      </c>
      <c r="Y20" s="157">
        <f>'DATA-CoP KSDW'!CG10</f>
        <v>0</v>
      </c>
      <c r="Z20" s="157">
        <f>'DATA-CoP KSDW'!CH10</f>
        <v>0</v>
      </c>
      <c r="AA20" s="157">
        <f>'DATA-CoP KSDW'!CI10</f>
        <v>0</v>
      </c>
      <c r="AB20" s="157">
        <f>'DATA-CoP KSDW'!CJ10</f>
        <v>0</v>
      </c>
      <c r="AC20" s="157">
        <f>'DATA-CoP KSDW'!CK10</f>
        <v>0</v>
      </c>
      <c r="AD20" s="158">
        <f>'DATA-CoP KSDW'!CL10</f>
        <v>0</v>
      </c>
      <c r="AE20" s="159">
        <f>'DATA-CoP KSDW'!CM10</f>
        <v>0</v>
      </c>
      <c r="AF20" s="160">
        <f>'DATA-CoP KSDW'!CN10</f>
        <v>0</v>
      </c>
      <c r="AG20" s="160">
        <f>'DATA-CoP KSDW'!CO10</f>
        <v>0</v>
      </c>
      <c r="AH20" s="161">
        <f>'DATA-CoP KSDW'!CQ10</f>
        <v>0</v>
      </c>
      <c r="AI20" s="162">
        <f>'DATA-CoP KSDW'!CR10</f>
        <v>0</v>
      </c>
      <c r="AJ20" s="163">
        <f>ROUND('DATA-CoP KSDW'!CS10,-3)</f>
        <v>0</v>
      </c>
    </row>
    <row r="21" spans="5:36" ht="15.6" customHeight="1">
      <c r="E21" s="114">
        <f>'DATA-CoP KSDW'!E11</f>
        <v>0</v>
      </c>
      <c r="F21" s="114">
        <f>'DATA-CoP KSDW'!F11</f>
        <v>0</v>
      </c>
      <c r="G21" s="115">
        <f>'DATA-CoP KSDW'!G11</f>
        <v>0</v>
      </c>
      <c r="H21" s="115">
        <f>'DATA-CoP KSDW'!H11</f>
        <v>0</v>
      </c>
      <c r="I21" s="115">
        <f>'DATA-CoP KSDW'!I11</f>
        <v>0</v>
      </c>
      <c r="J21" s="115">
        <f>'DATA-CoP KSDW'!J11</f>
        <v>0</v>
      </c>
      <c r="K21" s="116">
        <f>'DATA-CoP KSDW'!K11</f>
        <v>0</v>
      </c>
      <c r="L21" s="155">
        <f>'DATA-CoP KSDW'!L11</f>
        <v>0</v>
      </c>
      <c r="M21" s="117">
        <f>'DATA-CoP KSDW'!AI11</f>
        <v>0</v>
      </c>
      <c r="N21" s="156">
        <f>'DATA-CoP KSDW'!AJ11</f>
        <v>0</v>
      </c>
      <c r="O21" s="157">
        <f>'DATA-CoP KSDW'!AK11</f>
        <v>0</v>
      </c>
      <c r="P21" s="157">
        <f>'DATA-CoP KSDW'!AL11</f>
        <v>0</v>
      </c>
      <c r="Q21" s="157">
        <f>'DATA-CoP KSDW'!BY11</f>
        <v>0</v>
      </c>
      <c r="R21" s="157">
        <f>'DATA-CoP KSDW'!BZ11</f>
        <v>0</v>
      </c>
      <c r="S21" s="157">
        <f>'DATA-CoP KSDW'!CA11</f>
        <v>0</v>
      </c>
      <c r="T21" s="157">
        <f>'DATA-CoP KSDW'!CB11</f>
        <v>0</v>
      </c>
      <c r="U21" s="157">
        <f>'DATA-CoP KSDW'!CC11</f>
        <v>0</v>
      </c>
      <c r="V21" s="157">
        <f>'DATA-CoP KSDW'!CD11</f>
        <v>0</v>
      </c>
      <c r="W21" s="157">
        <f>'DATA-CoP KSDW'!CE11</f>
        <v>0</v>
      </c>
      <c r="X21" s="157">
        <f>'DATA-CoP KSDW'!CF11</f>
        <v>0</v>
      </c>
      <c r="Y21" s="157">
        <f>'DATA-CoP KSDW'!CG11</f>
        <v>0</v>
      </c>
      <c r="Z21" s="157">
        <f>'DATA-CoP KSDW'!CH11</f>
        <v>0</v>
      </c>
      <c r="AA21" s="157">
        <f>'DATA-CoP KSDW'!CI11</f>
        <v>0</v>
      </c>
      <c r="AB21" s="157">
        <f>'DATA-CoP KSDW'!CJ11</f>
        <v>0</v>
      </c>
      <c r="AC21" s="157">
        <f>'DATA-CoP KSDW'!CK11</f>
        <v>0</v>
      </c>
      <c r="AD21" s="158">
        <f>'DATA-CoP KSDW'!CL11</f>
        <v>0</v>
      </c>
      <c r="AE21" s="159">
        <f>'DATA-CoP KSDW'!CM11</f>
        <v>0</v>
      </c>
      <c r="AF21" s="160">
        <f>'DATA-CoP KSDW'!CN11</f>
        <v>0</v>
      </c>
      <c r="AG21" s="160">
        <f>'DATA-CoP KSDW'!CO11</f>
        <v>0</v>
      </c>
      <c r="AH21" s="161">
        <f>'DATA-CoP KSDW'!CQ11</f>
        <v>0</v>
      </c>
      <c r="AI21" s="162">
        <f>'DATA-CoP KSDW'!CR11</f>
        <v>0</v>
      </c>
      <c r="AJ21" s="163">
        <f>ROUND('DATA-CoP KSDW'!CS11,-3)</f>
        <v>0</v>
      </c>
    </row>
    <row r="22" spans="5:36" ht="15.6" customHeight="1">
      <c r="E22" s="114">
        <f>'DATA-CoP KSDW'!E12</f>
        <v>0</v>
      </c>
      <c r="F22" s="114">
        <f>'DATA-CoP KSDW'!F12</f>
        <v>0</v>
      </c>
      <c r="G22" s="115">
        <f>'DATA-CoP KSDW'!G12</f>
        <v>0</v>
      </c>
      <c r="H22" s="115">
        <f>'DATA-CoP KSDW'!H12</f>
        <v>0</v>
      </c>
      <c r="I22" s="115">
        <f>'DATA-CoP KSDW'!I12</f>
        <v>0</v>
      </c>
      <c r="J22" s="115">
        <f>'DATA-CoP KSDW'!J12</f>
        <v>0</v>
      </c>
      <c r="K22" s="116">
        <f>'DATA-CoP KSDW'!K12</f>
        <v>0</v>
      </c>
      <c r="L22" s="155">
        <f>'DATA-CoP KSDW'!L12</f>
        <v>0</v>
      </c>
      <c r="M22" s="117">
        <f>'DATA-CoP KSDW'!AI12</f>
        <v>0</v>
      </c>
      <c r="N22" s="156">
        <f>'DATA-CoP KSDW'!AJ12</f>
        <v>0</v>
      </c>
      <c r="O22" s="157">
        <f>'DATA-CoP KSDW'!AK12</f>
        <v>0</v>
      </c>
      <c r="P22" s="157">
        <f>'DATA-CoP KSDW'!AL12</f>
        <v>0</v>
      </c>
      <c r="Q22" s="157">
        <f>'DATA-CoP KSDW'!BY12</f>
        <v>0</v>
      </c>
      <c r="R22" s="157">
        <f>'DATA-CoP KSDW'!BZ12</f>
        <v>0</v>
      </c>
      <c r="S22" s="157">
        <f>'DATA-CoP KSDW'!CA12</f>
        <v>0</v>
      </c>
      <c r="T22" s="157">
        <f>'DATA-CoP KSDW'!CB12</f>
        <v>0</v>
      </c>
      <c r="U22" s="157">
        <f>'DATA-CoP KSDW'!CC12</f>
        <v>0</v>
      </c>
      <c r="V22" s="157">
        <f>'DATA-CoP KSDW'!CD12</f>
        <v>0</v>
      </c>
      <c r="W22" s="157">
        <f>'DATA-CoP KSDW'!CE12</f>
        <v>0</v>
      </c>
      <c r="X22" s="157">
        <f>'DATA-CoP KSDW'!CF12</f>
        <v>0</v>
      </c>
      <c r="Y22" s="157">
        <f>'DATA-CoP KSDW'!CG12</f>
        <v>0</v>
      </c>
      <c r="Z22" s="157">
        <f>'DATA-CoP KSDW'!CH12</f>
        <v>0</v>
      </c>
      <c r="AA22" s="157">
        <f>'DATA-CoP KSDW'!CI12</f>
        <v>0</v>
      </c>
      <c r="AB22" s="157">
        <f>'DATA-CoP KSDW'!CJ12</f>
        <v>0</v>
      </c>
      <c r="AC22" s="157">
        <f>'DATA-CoP KSDW'!CK12</f>
        <v>0</v>
      </c>
      <c r="AD22" s="158">
        <f>'DATA-CoP KSDW'!CL12</f>
        <v>0</v>
      </c>
      <c r="AE22" s="159">
        <f>'DATA-CoP KSDW'!CM12</f>
        <v>0</v>
      </c>
      <c r="AF22" s="160">
        <f>'DATA-CoP KSDW'!CN12</f>
        <v>0</v>
      </c>
      <c r="AG22" s="160">
        <f>'DATA-CoP KSDW'!CO12</f>
        <v>0</v>
      </c>
      <c r="AH22" s="161">
        <f>'DATA-CoP KSDW'!CQ12</f>
        <v>0</v>
      </c>
      <c r="AI22" s="162">
        <f>'DATA-CoP KSDW'!CR12</f>
        <v>0</v>
      </c>
      <c r="AJ22" s="163">
        <f>ROUND('DATA-CoP KSDW'!CS12,-3)</f>
        <v>0</v>
      </c>
    </row>
    <row r="23" spans="5:36" ht="15.6" customHeight="1">
      <c r="E23" s="114">
        <f>'DATA-CoP KSDW'!E13</f>
        <v>0</v>
      </c>
      <c r="F23" s="114">
        <f>'DATA-CoP KSDW'!F13</f>
        <v>0</v>
      </c>
      <c r="G23" s="115">
        <f>'DATA-CoP KSDW'!G13</f>
        <v>0</v>
      </c>
      <c r="H23" s="115">
        <f>'DATA-CoP KSDW'!H13</f>
        <v>0</v>
      </c>
      <c r="I23" s="115">
        <f>'DATA-CoP KSDW'!I13</f>
        <v>0</v>
      </c>
      <c r="J23" s="115">
        <f>'DATA-CoP KSDW'!J13</f>
        <v>0</v>
      </c>
      <c r="K23" s="116">
        <f>'DATA-CoP KSDW'!K13</f>
        <v>0</v>
      </c>
      <c r="L23" s="155">
        <f>'DATA-CoP KSDW'!L13</f>
        <v>0</v>
      </c>
      <c r="M23" s="117">
        <f>'DATA-CoP KSDW'!AI13</f>
        <v>0</v>
      </c>
      <c r="N23" s="156">
        <f>'DATA-CoP KSDW'!AJ13</f>
        <v>0</v>
      </c>
      <c r="O23" s="157">
        <f>'DATA-CoP KSDW'!AK13</f>
        <v>0</v>
      </c>
      <c r="P23" s="157">
        <f>'DATA-CoP KSDW'!AL13</f>
        <v>0</v>
      </c>
      <c r="Q23" s="157">
        <f>'DATA-CoP KSDW'!BY13</f>
        <v>0</v>
      </c>
      <c r="R23" s="157">
        <f>'DATA-CoP KSDW'!BZ13</f>
        <v>0</v>
      </c>
      <c r="S23" s="157">
        <f>'DATA-CoP KSDW'!CA13</f>
        <v>0</v>
      </c>
      <c r="T23" s="157">
        <f>'DATA-CoP KSDW'!CB13</f>
        <v>0</v>
      </c>
      <c r="U23" s="157">
        <f>'DATA-CoP KSDW'!CC13</f>
        <v>0</v>
      </c>
      <c r="V23" s="157">
        <f>'DATA-CoP KSDW'!CD13</f>
        <v>0</v>
      </c>
      <c r="W23" s="157">
        <f>'DATA-CoP KSDW'!CE13</f>
        <v>0</v>
      </c>
      <c r="X23" s="157">
        <f>'DATA-CoP KSDW'!CF13</f>
        <v>0</v>
      </c>
      <c r="Y23" s="157">
        <f>'DATA-CoP KSDW'!CG13</f>
        <v>0</v>
      </c>
      <c r="Z23" s="157">
        <f>'DATA-CoP KSDW'!CH13</f>
        <v>0</v>
      </c>
      <c r="AA23" s="157">
        <f>'DATA-CoP KSDW'!CI13</f>
        <v>0</v>
      </c>
      <c r="AB23" s="157">
        <f>'DATA-CoP KSDW'!CJ13</f>
        <v>0</v>
      </c>
      <c r="AC23" s="157">
        <f>'DATA-CoP KSDW'!CK13</f>
        <v>0</v>
      </c>
      <c r="AD23" s="158">
        <f>'DATA-CoP KSDW'!CL13</f>
        <v>0</v>
      </c>
      <c r="AE23" s="159">
        <f>'DATA-CoP KSDW'!CM13</f>
        <v>0</v>
      </c>
      <c r="AF23" s="160">
        <f>'DATA-CoP KSDW'!CN13</f>
        <v>0</v>
      </c>
      <c r="AG23" s="160">
        <f>'DATA-CoP KSDW'!CO13</f>
        <v>0</v>
      </c>
      <c r="AH23" s="161">
        <f>'DATA-CoP KSDW'!CQ13</f>
        <v>0</v>
      </c>
      <c r="AI23" s="162">
        <f>'DATA-CoP KSDW'!CR13</f>
        <v>0</v>
      </c>
      <c r="AJ23" s="163">
        <f>ROUND('DATA-CoP KSDW'!CS13,-3)</f>
        <v>0</v>
      </c>
    </row>
    <row r="24" spans="5:36" ht="15.6" customHeight="1">
      <c r="E24" s="114">
        <f>'DATA-CoP KSDW'!E14</f>
        <v>0</v>
      </c>
      <c r="F24" s="114">
        <f>'DATA-CoP KSDW'!F14</f>
        <v>0</v>
      </c>
      <c r="G24" s="115">
        <f>'DATA-CoP KSDW'!G14</f>
        <v>0</v>
      </c>
      <c r="H24" s="115">
        <f>'DATA-CoP KSDW'!H14</f>
        <v>0</v>
      </c>
      <c r="I24" s="115">
        <f>'DATA-CoP KSDW'!I14</f>
        <v>0</v>
      </c>
      <c r="J24" s="115">
        <f>'DATA-CoP KSDW'!J14</f>
        <v>0</v>
      </c>
      <c r="K24" s="116">
        <f>'DATA-CoP KSDW'!K14</f>
        <v>0</v>
      </c>
      <c r="L24" s="155">
        <f>'DATA-CoP KSDW'!L14</f>
        <v>0</v>
      </c>
      <c r="M24" s="117">
        <f>'DATA-CoP KSDW'!AI14</f>
        <v>0</v>
      </c>
      <c r="N24" s="156">
        <f>'DATA-CoP KSDW'!AJ14</f>
        <v>0</v>
      </c>
      <c r="O24" s="157">
        <f>'DATA-CoP KSDW'!AK14</f>
        <v>0</v>
      </c>
      <c r="P24" s="157">
        <f>'DATA-CoP KSDW'!AL14</f>
        <v>0</v>
      </c>
      <c r="Q24" s="157">
        <f>'DATA-CoP KSDW'!BY14</f>
        <v>0</v>
      </c>
      <c r="R24" s="157">
        <f>'DATA-CoP KSDW'!BZ14</f>
        <v>0</v>
      </c>
      <c r="S24" s="157">
        <f>'DATA-CoP KSDW'!CA14</f>
        <v>0</v>
      </c>
      <c r="T24" s="157">
        <f>'DATA-CoP KSDW'!CB14</f>
        <v>0</v>
      </c>
      <c r="U24" s="157">
        <f>'DATA-CoP KSDW'!CC14</f>
        <v>0</v>
      </c>
      <c r="V24" s="157">
        <f>'DATA-CoP KSDW'!CD14</f>
        <v>0</v>
      </c>
      <c r="W24" s="157">
        <f>'DATA-CoP KSDW'!CE14</f>
        <v>0</v>
      </c>
      <c r="X24" s="157">
        <f>'DATA-CoP KSDW'!CF14</f>
        <v>0</v>
      </c>
      <c r="Y24" s="157">
        <f>'DATA-CoP KSDW'!CG14</f>
        <v>0</v>
      </c>
      <c r="Z24" s="157">
        <f>'DATA-CoP KSDW'!CH14</f>
        <v>0</v>
      </c>
      <c r="AA24" s="157">
        <f>'DATA-CoP KSDW'!CI14</f>
        <v>0</v>
      </c>
      <c r="AB24" s="157">
        <f>'DATA-CoP KSDW'!CJ14</f>
        <v>0</v>
      </c>
      <c r="AC24" s="157">
        <f>'DATA-CoP KSDW'!CK14</f>
        <v>0</v>
      </c>
      <c r="AD24" s="158">
        <f>'DATA-CoP KSDW'!CL14</f>
        <v>0</v>
      </c>
      <c r="AE24" s="159">
        <f>'DATA-CoP KSDW'!CM14</f>
        <v>0</v>
      </c>
      <c r="AF24" s="160">
        <f>'DATA-CoP KSDW'!CN14</f>
        <v>0</v>
      </c>
      <c r="AG24" s="160">
        <f>'DATA-CoP KSDW'!CO14</f>
        <v>0</v>
      </c>
      <c r="AH24" s="161">
        <f>'DATA-CoP KSDW'!CQ14</f>
        <v>0</v>
      </c>
      <c r="AI24" s="162">
        <f>'DATA-CoP KSDW'!CR14</f>
        <v>0</v>
      </c>
      <c r="AJ24" s="163">
        <f>ROUND('DATA-CoP KSDW'!CS14,-3)</f>
        <v>0</v>
      </c>
    </row>
    <row r="25" spans="5:36" ht="15.6" customHeight="1">
      <c r="E25" s="114">
        <f>'DATA-CoP KSDW'!E15</f>
        <v>0</v>
      </c>
      <c r="F25" s="114">
        <f>'DATA-CoP KSDW'!F15</f>
        <v>0</v>
      </c>
      <c r="G25" s="115">
        <f>'DATA-CoP KSDW'!G15</f>
        <v>0</v>
      </c>
      <c r="H25" s="115">
        <f>'DATA-CoP KSDW'!H15</f>
        <v>0</v>
      </c>
      <c r="I25" s="115">
        <f>'DATA-CoP KSDW'!I15</f>
        <v>0</v>
      </c>
      <c r="J25" s="115">
        <f>'DATA-CoP KSDW'!J15</f>
        <v>0</v>
      </c>
      <c r="K25" s="116">
        <f>'DATA-CoP KSDW'!K15</f>
        <v>0</v>
      </c>
      <c r="L25" s="155">
        <f>'DATA-CoP KSDW'!L15</f>
        <v>0</v>
      </c>
      <c r="M25" s="117">
        <f>'DATA-CoP KSDW'!AI15</f>
        <v>0</v>
      </c>
      <c r="N25" s="156">
        <f>'DATA-CoP KSDW'!AJ15</f>
        <v>0</v>
      </c>
      <c r="O25" s="157">
        <f>'DATA-CoP KSDW'!AK15</f>
        <v>0</v>
      </c>
      <c r="P25" s="157">
        <f>'DATA-CoP KSDW'!AL15</f>
        <v>0</v>
      </c>
      <c r="Q25" s="157">
        <f>'DATA-CoP KSDW'!BY15</f>
        <v>0</v>
      </c>
      <c r="R25" s="157">
        <f>'DATA-CoP KSDW'!BZ15</f>
        <v>0</v>
      </c>
      <c r="S25" s="157">
        <f>'DATA-CoP KSDW'!CA15</f>
        <v>0</v>
      </c>
      <c r="T25" s="157">
        <f>'DATA-CoP KSDW'!CB15</f>
        <v>0</v>
      </c>
      <c r="U25" s="157">
        <f>'DATA-CoP KSDW'!CC15</f>
        <v>0</v>
      </c>
      <c r="V25" s="157">
        <f>'DATA-CoP KSDW'!CD15</f>
        <v>0</v>
      </c>
      <c r="W25" s="157">
        <f>'DATA-CoP KSDW'!CE15</f>
        <v>0</v>
      </c>
      <c r="X25" s="157">
        <f>'DATA-CoP KSDW'!CF15</f>
        <v>0</v>
      </c>
      <c r="Y25" s="157">
        <f>'DATA-CoP KSDW'!CG15</f>
        <v>0</v>
      </c>
      <c r="Z25" s="157">
        <f>'DATA-CoP KSDW'!CH15</f>
        <v>0</v>
      </c>
      <c r="AA25" s="157">
        <f>'DATA-CoP KSDW'!CI15</f>
        <v>0</v>
      </c>
      <c r="AB25" s="157">
        <f>'DATA-CoP KSDW'!CJ15</f>
        <v>0</v>
      </c>
      <c r="AC25" s="157">
        <f>'DATA-CoP KSDW'!CK15</f>
        <v>0</v>
      </c>
      <c r="AD25" s="158">
        <f>'DATA-CoP KSDW'!CL15</f>
        <v>0</v>
      </c>
      <c r="AE25" s="159">
        <f>'DATA-CoP KSDW'!CM15</f>
        <v>0</v>
      </c>
      <c r="AF25" s="160">
        <f>'DATA-CoP KSDW'!CN15</f>
        <v>0</v>
      </c>
      <c r="AG25" s="160">
        <f>'DATA-CoP KSDW'!CO15</f>
        <v>0</v>
      </c>
      <c r="AH25" s="161">
        <f>'DATA-CoP KSDW'!CQ15</f>
        <v>0</v>
      </c>
      <c r="AI25" s="162">
        <f>'DATA-CoP KSDW'!CR15</f>
        <v>0</v>
      </c>
      <c r="AJ25" s="163">
        <f>ROUND('DATA-CoP KSDW'!CS15,-3)</f>
        <v>0</v>
      </c>
    </row>
    <row r="26" spans="5:36" ht="15.6" customHeight="1">
      <c r="E26" s="114">
        <f>'DATA-CoP KSDW'!E16</f>
        <v>0</v>
      </c>
      <c r="F26" s="114">
        <f>'DATA-CoP KSDW'!F16</f>
        <v>0</v>
      </c>
      <c r="G26" s="115">
        <f>'DATA-CoP KSDW'!G16</f>
        <v>0</v>
      </c>
      <c r="H26" s="115">
        <f>'DATA-CoP KSDW'!H16</f>
        <v>0</v>
      </c>
      <c r="I26" s="115">
        <f>'DATA-CoP KSDW'!I16</f>
        <v>0</v>
      </c>
      <c r="J26" s="115">
        <f>'DATA-CoP KSDW'!J16</f>
        <v>0</v>
      </c>
      <c r="K26" s="116">
        <f>'DATA-CoP KSDW'!K16</f>
        <v>0</v>
      </c>
      <c r="L26" s="155">
        <f>'DATA-CoP KSDW'!L16</f>
        <v>0</v>
      </c>
      <c r="M26" s="117">
        <f>'DATA-CoP KSDW'!AI16</f>
        <v>0</v>
      </c>
      <c r="N26" s="156">
        <f>'DATA-CoP KSDW'!AJ16</f>
        <v>0</v>
      </c>
      <c r="O26" s="157">
        <f>'DATA-CoP KSDW'!AK16</f>
        <v>0</v>
      </c>
      <c r="P26" s="157">
        <f>'DATA-CoP KSDW'!AL16</f>
        <v>0</v>
      </c>
      <c r="Q26" s="157">
        <f>'DATA-CoP KSDW'!BY16</f>
        <v>0</v>
      </c>
      <c r="R26" s="157">
        <f>'DATA-CoP KSDW'!BZ16</f>
        <v>0</v>
      </c>
      <c r="S26" s="157">
        <f>'DATA-CoP KSDW'!CA16</f>
        <v>0</v>
      </c>
      <c r="T26" s="157">
        <f>'DATA-CoP KSDW'!CB16</f>
        <v>0</v>
      </c>
      <c r="U26" s="157">
        <f>'DATA-CoP KSDW'!CC16</f>
        <v>0</v>
      </c>
      <c r="V26" s="157">
        <f>'DATA-CoP KSDW'!CD16</f>
        <v>0</v>
      </c>
      <c r="W26" s="157">
        <f>'DATA-CoP KSDW'!CE16</f>
        <v>0</v>
      </c>
      <c r="X26" s="157">
        <f>'DATA-CoP KSDW'!CF16</f>
        <v>0</v>
      </c>
      <c r="Y26" s="157">
        <f>'DATA-CoP KSDW'!CG16</f>
        <v>0</v>
      </c>
      <c r="Z26" s="157">
        <f>'DATA-CoP KSDW'!CH16</f>
        <v>0</v>
      </c>
      <c r="AA26" s="157">
        <f>'DATA-CoP KSDW'!CI16</f>
        <v>0</v>
      </c>
      <c r="AB26" s="157">
        <f>'DATA-CoP KSDW'!CJ16</f>
        <v>0</v>
      </c>
      <c r="AC26" s="157">
        <f>'DATA-CoP KSDW'!CK16</f>
        <v>0</v>
      </c>
      <c r="AD26" s="158">
        <f>'DATA-CoP KSDW'!CL16</f>
        <v>0</v>
      </c>
      <c r="AE26" s="159">
        <f>'DATA-CoP KSDW'!CM16</f>
        <v>0</v>
      </c>
      <c r="AF26" s="160">
        <f>'DATA-CoP KSDW'!CN16</f>
        <v>0</v>
      </c>
      <c r="AG26" s="160">
        <f>'DATA-CoP KSDW'!CO16</f>
        <v>0</v>
      </c>
      <c r="AH26" s="161">
        <f>'DATA-CoP KSDW'!CQ16</f>
        <v>0</v>
      </c>
      <c r="AI26" s="162">
        <f>'DATA-CoP KSDW'!CR16</f>
        <v>0</v>
      </c>
      <c r="AJ26" s="163">
        <f>ROUND('DATA-CoP KSDW'!CS16,-3)</f>
        <v>0</v>
      </c>
    </row>
    <row r="27" spans="5:36" ht="15.6" customHeight="1">
      <c r="E27" s="114">
        <f>'DATA-CoP KSDW'!E17</f>
        <v>0</v>
      </c>
      <c r="F27" s="114">
        <f>'DATA-CoP KSDW'!F17</f>
        <v>0</v>
      </c>
      <c r="G27" s="115">
        <f>'DATA-CoP KSDW'!G17</f>
        <v>0</v>
      </c>
      <c r="H27" s="115">
        <f>'DATA-CoP KSDW'!H17</f>
        <v>0</v>
      </c>
      <c r="I27" s="115">
        <f>'DATA-CoP KSDW'!I17</f>
        <v>0</v>
      </c>
      <c r="J27" s="115">
        <f>'DATA-CoP KSDW'!J17</f>
        <v>0</v>
      </c>
      <c r="K27" s="116">
        <f>'DATA-CoP KSDW'!K17</f>
        <v>0</v>
      </c>
      <c r="L27" s="155">
        <f>'DATA-CoP KSDW'!L17</f>
        <v>0</v>
      </c>
      <c r="M27" s="117">
        <f>'DATA-CoP KSDW'!AI17</f>
        <v>0</v>
      </c>
      <c r="N27" s="156">
        <f>'DATA-CoP KSDW'!AJ17</f>
        <v>0</v>
      </c>
      <c r="O27" s="157">
        <f>'DATA-CoP KSDW'!AK17</f>
        <v>0</v>
      </c>
      <c r="P27" s="157">
        <f>'DATA-CoP KSDW'!AL17</f>
        <v>0</v>
      </c>
      <c r="Q27" s="157">
        <f>'DATA-CoP KSDW'!BY17</f>
        <v>0</v>
      </c>
      <c r="R27" s="157">
        <f>'DATA-CoP KSDW'!BZ17</f>
        <v>0</v>
      </c>
      <c r="S27" s="157">
        <f>'DATA-CoP KSDW'!CA17</f>
        <v>0</v>
      </c>
      <c r="T27" s="157">
        <f>'DATA-CoP KSDW'!CB17</f>
        <v>0</v>
      </c>
      <c r="U27" s="157">
        <f>'DATA-CoP KSDW'!CC17</f>
        <v>0</v>
      </c>
      <c r="V27" s="157">
        <f>'DATA-CoP KSDW'!CD17</f>
        <v>0</v>
      </c>
      <c r="W27" s="157">
        <f>'DATA-CoP KSDW'!CE17</f>
        <v>0</v>
      </c>
      <c r="X27" s="157">
        <f>'DATA-CoP KSDW'!CF17</f>
        <v>0</v>
      </c>
      <c r="Y27" s="157">
        <f>'DATA-CoP KSDW'!CG17</f>
        <v>0</v>
      </c>
      <c r="Z27" s="157">
        <f>'DATA-CoP KSDW'!CH17</f>
        <v>0</v>
      </c>
      <c r="AA27" s="157">
        <f>'DATA-CoP KSDW'!CI17</f>
        <v>0</v>
      </c>
      <c r="AB27" s="157">
        <f>'DATA-CoP KSDW'!CJ17</f>
        <v>0</v>
      </c>
      <c r="AC27" s="157">
        <f>'DATA-CoP KSDW'!CK17</f>
        <v>0</v>
      </c>
      <c r="AD27" s="158">
        <f>'DATA-CoP KSDW'!CL17</f>
        <v>0</v>
      </c>
      <c r="AE27" s="159">
        <f>'DATA-CoP KSDW'!CM17</f>
        <v>0</v>
      </c>
      <c r="AF27" s="160">
        <f>'DATA-CoP KSDW'!CN17</f>
        <v>0</v>
      </c>
      <c r="AG27" s="160">
        <f>'DATA-CoP KSDW'!CO17</f>
        <v>0</v>
      </c>
      <c r="AH27" s="161">
        <f>'DATA-CoP KSDW'!CQ17</f>
        <v>0</v>
      </c>
      <c r="AI27" s="162">
        <f>'DATA-CoP KSDW'!CR17</f>
        <v>0</v>
      </c>
      <c r="AJ27" s="163">
        <f>ROUND('DATA-CoP KSDW'!CS17,-3)</f>
        <v>0</v>
      </c>
    </row>
    <row r="28" spans="5:36" ht="15.6" customHeight="1">
      <c r="E28" s="114">
        <f>'DATA-CoP KSDW'!E18</f>
        <v>0</v>
      </c>
      <c r="F28" s="114">
        <f>'DATA-CoP KSDW'!F18</f>
        <v>0</v>
      </c>
      <c r="G28" s="115">
        <f>'DATA-CoP KSDW'!G18</f>
        <v>0</v>
      </c>
      <c r="H28" s="115">
        <f>'DATA-CoP KSDW'!H18</f>
        <v>0</v>
      </c>
      <c r="I28" s="115">
        <f>'DATA-CoP KSDW'!I18</f>
        <v>0</v>
      </c>
      <c r="J28" s="115">
        <f>'DATA-CoP KSDW'!J18</f>
        <v>0</v>
      </c>
      <c r="K28" s="116">
        <f>'DATA-CoP KSDW'!K18</f>
        <v>0</v>
      </c>
      <c r="L28" s="155">
        <f>'DATA-CoP KSDW'!L18</f>
        <v>0</v>
      </c>
      <c r="M28" s="117">
        <f>'DATA-CoP KSDW'!AI18</f>
        <v>0</v>
      </c>
      <c r="N28" s="156">
        <f>'DATA-CoP KSDW'!AJ18</f>
        <v>0</v>
      </c>
      <c r="O28" s="157">
        <f>'DATA-CoP KSDW'!AK18</f>
        <v>0</v>
      </c>
      <c r="P28" s="157">
        <f>'DATA-CoP KSDW'!AL18</f>
        <v>0</v>
      </c>
      <c r="Q28" s="157">
        <f>'DATA-CoP KSDW'!BY18</f>
        <v>0</v>
      </c>
      <c r="R28" s="157">
        <f>'DATA-CoP KSDW'!BZ18</f>
        <v>0</v>
      </c>
      <c r="S28" s="157">
        <f>'DATA-CoP KSDW'!CA18</f>
        <v>0</v>
      </c>
      <c r="T28" s="157">
        <f>'DATA-CoP KSDW'!CB18</f>
        <v>0</v>
      </c>
      <c r="U28" s="157">
        <f>'DATA-CoP KSDW'!CC18</f>
        <v>0</v>
      </c>
      <c r="V28" s="157">
        <f>'DATA-CoP KSDW'!CD18</f>
        <v>0</v>
      </c>
      <c r="W28" s="157">
        <f>'DATA-CoP KSDW'!CE18</f>
        <v>0</v>
      </c>
      <c r="X28" s="157">
        <f>'DATA-CoP KSDW'!CF18</f>
        <v>0</v>
      </c>
      <c r="Y28" s="157">
        <f>'DATA-CoP KSDW'!CG18</f>
        <v>0</v>
      </c>
      <c r="Z28" s="157">
        <f>'DATA-CoP KSDW'!CH18</f>
        <v>0</v>
      </c>
      <c r="AA28" s="157">
        <f>'DATA-CoP KSDW'!CI18</f>
        <v>0</v>
      </c>
      <c r="AB28" s="157">
        <f>'DATA-CoP KSDW'!CJ18</f>
        <v>0</v>
      </c>
      <c r="AC28" s="157">
        <f>'DATA-CoP KSDW'!CK18</f>
        <v>0</v>
      </c>
      <c r="AD28" s="158">
        <f>'DATA-CoP KSDW'!CL18</f>
        <v>0</v>
      </c>
      <c r="AE28" s="159">
        <f>'DATA-CoP KSDW'!CM18</f>
        <v>0</v>
      </c>
      <c r="AF28" s="160">
        <f>'DATA-CoP KSDW'!CN18</f>
        <v>0</v>
      </c>
      <c r="AG28" s="160">
        <f>'DATA-CoP KSDW'!CO18</f>
        <v>0</v>
      </c>
      <c r="AH28" s="161">
        <f>'DATA-CoP KSDW'!CQ18</f>
        <v>0</v>
      </c>
      <c r="AI28" s="162">
        <f>'DATA-CoP KSDW'!CR18</f>
        <v>0</v>
      </c>
      <c r="AJ28" s="163">
        <f>ROUND('DATA-CoP KSDW'!CS18,-3)</f>
        <v>0</v>
      </c>
    </row>
    <row r="29" spans="5:36" ht="15.6" customHeight="1">
      <c r="E29" s="114">
        <f>'DATA-CoP KSDW'!E19</f>
        <v>0</v>
      </c>
      <c r="F29" s="114">
        <f>'DATA-CoP KSDW'!F19</f>
        <v>0</v>
      </c>
      <c r="G29" s="115">
        <f>'DATA-CoP KSDW'!G19</f>
        <v>0</v>
      </c>
      <c r="H29" s="115">
        <f>'DATA-CoP KSDW'!H19</f>
        <v>0</v>
      </c>
      <c r="I29" s="115">
        <f>'DATA-CoP KSDW'!I19</f>
        <v>0</v>
      </c>
      <c r="J29" s="115">
        <f>'DATA-CoP KSDW'!J19</f>
        <v>0</v>
      </c>
      <c r="K29" s="116">
        <f>'DATA-CoP KSDW'!K19</f>
        <v>0</v>
      </c>
      <c r="L29" s="155">
        <f>'DATA-CoP KSDW'!L19</f>
        <v>0</v>
      </c>
      <c r="M29" s="117">
        <f>'DATA-CoP KSDW'!AI19</f>
        <v>0</v>
      </c>
      <c r="N29" s="156">
        <f>'DATA-CoP KSDW'!AJ19</f>
        <v>0</v>
      </c>
      <c r="O29" s="157">
        <f>'DATA-CoP KSDW'!AK19</f>
        <v>0</v>
      </c>
      <c r="P29" s="157">
        <f>'DATA-CoP KSDW'!AL19</f>
        <v>0</v>
      </c>
      <c r="Q29" s="157">
        <f>'DATA-CoP KSDW'!BY19</f>
        <v>0</v>
      </c>
      <c r="R29" s="157">
        <f>'DATA-CoP KSDW'!BZ19</f>
        <v>0</v>
      </c>
      <c r="S29" s="157">
        <f>'DATA-CoP KSDW'!CA19</f>
        <v>0</v>
      </c>
      <c r="T29" s="157">
        <f>'DATA-CoP KSDW'!CB19</f>
        <v>0</v>
      </c>
      <c r="U29" s="157">
        <f>'DATA-CoP KSDW'!CC19</f>
        <v>0</v>
      </c>
      <c r="V29" s="157">
        <f>'DATA-CoP KSDW'!CD19</f>
        <v>0</v>
      </c>
      <c r="W29" s="157">
        <f>'DATA-CoP KSDW'!CE19</f>
        <v>0</v>
      </c>
      <c r="X29" s="157">
        <f>'DATA-CoP KSDW'!CF19</f>
        <v>0</v>
      </c>
      <c r="Y29" s="157">
        <f>'DATA-CoP KSDW'!CG19</f>
        <v>0</v>
      </c>
      <c r="Z29" s="157">
        <f>'DATA-CoP KSDW'!CH19</f>
        <v>0</v>
      </c>
      <c r="AA29" s="157">
        <f>'DATA-CoP KSDW'!CI19</f>
        <v>0</v>
      </c>
      <c r="AB29" s="157">
        <f>'DATA-CoP KSDW'!CJ19</f>
        <v>0</v>
      </c>
      <c r="AC29" s="157">
        <f>'DATA-CoP KSDW'!CK19</f>
        <v>0</v>
      </c>
      <c r="AD29" s="158">
        <f>'DATA-CoP KSDW'!CL19</f>
        <v>0</v>
      </c>
      <c r="AE29" s="159">
        <f>'DATA-CoP KSDW'!CM19</f>
        <v>0</v>
      </c>
      <c r="AF29" s="160">
        <f>'DATA-CoP KSDW'!CN19</f>
        <v>0</v>
      </c>
      <c r="AG29" s="160">
        <f>'DATA-CoP KSDW'!CO19</f>
        <v>0</v>
      </c>
      <c r="AH29" s="161">
        <f>'DATA-CoP KSDW'!CQ19</f>
        <v>0</v>
      </c>
      <c r="AI29" s="162">
        <f>'DATA-CoP KSDW'!CR19</f>
        <v>0</v>
      </c>
      <c r="AJ29" s="163">
        <f>ROUND('DATA-CoP KSDW'!CS19,-3)</f>
        <v>0</v>
      </c>
    </row>
    <row r="30" spans="5:36" ht="15.6" customHeight="1">
      <c r="E30" s="114">
        <f>'DATA-CoP KSDW'!E20</f>
        <v>0</v>
      </c>
      <c r="F30" s="114">
        <f>'DATA-CoP KSDW'!F20</f>
        <v>0</v>
      </c>
      <c r="G30" s="115">
        <f>'DATA-CoP KSDW'!G20</f>
        <v>0</v>
      </c>
      <c r="H30" s="115">
        <f>'DATA-CoP KSDW'!H20</f>
        <v>0</v>
      </c>
      <c r="I30" s="115">
        <f>'DATA-CoP KSDW'!I20</f>
        <v>0</v>
      </c>
      <c r="J30" s="115">
        <f>'DATA-CoP KSDW'!J20</f>
        <v>0</v>
      </c>
      <c r="K30" s="116">
        <f>'DATA-CoP KSDW'!K20</f>
        <v>0</v>
      </c>
      <c r="L30" s="155">
        <f>'DATA-CoP KSDW'!L20</f>
        <v>0</v>
      </c>
      <c r="M30" s="117">
        <f>'DATA-CoP KSDW'!AI20</f>
        <v>0</v>
      </c>
      <c r="N30" s="156">
        <f>'DATA-CoP KSDW'!AJ20</f>
        <v>0</v>
      </c>
      <c r="O30" s="157">
        <f>'DATA-CoP KSDW'!AK20</f>
        <v>0</v>
      </c>
      <c r="P30" s="157">
        <f>'DATA-CoP KSDW'!AL20</f>
        <v>0</v>
      </c>
      <c r="Q30" s="157">
        <f>'DATA-CoP KSDW'!BY20</f>
        <v>0</v>
      </c>
      <c r="R30" s="157">
        <f>'DATA-CoP KSDW'!BZ20</f>
        <v>0</v>
      </c>
      <c r="S30" s="157">
        <f>'DATA-CoP KSDW'!CA20</f>
        <v>0</v>
      </c>
      <c r="T30" s="157">
        <f>'DATA-CoP KSDW'!CB20</f>
        <v>0</v>
      </c>
      <c r="U30" s="157">
        <f>'DATA-CoP KSDW'!CC20</f>
        <v>0</v>
      </c>
      <c r="V30" s="157">
        <f>'DATA-CoP KSDW'!CD20</f>
        <v>0</v>
      </c>
      <c r="W30" s="157">
        <f>'DATA-CoP KSDW'!CE20</f>
        <v>0</v>
      </c>
      <c r="X30" s="157">
        <f>'DATA-CoP KSDW'!CF20</f>
        <v>0</v>
      </c>
      <c r="Y30" s="157">
        <f>'DATA-CoP KSDW'!CG20</f>
        <v>0</v>
      </c>
      <c r="Z30" s="157">
        <f>'DATA-CoP KSDW'!CH20</f>
        <v>0</v>
      </c>
      <c r="AA30" s="157">
        <f>'DATA-CoP KSDW'!CI20</f>
        <v>0</v>
      </c>
      <c r="AB30" s="157">
        <f>'DATA-CoP KSDW'!CJ20</f>
        <v>0</v>
      </c>
      <c r="AC30" s="157">
        <f>'DATA-CoP KSDW'!CK20</f>
        <v>0</v>
      </c>
      <c r="AD30" s="158">
        <f>'DATA-CoP KSDW'!CL20</f>
        <v>0</v>
      </c>
      <c r="AE30" s="159">
        <f>'DATA-CoP KSDW'!CM20</f>
        <v>0</v>
      </c>
      <c r="AF30" s="160">
        <f>'DATA-CoP KSDW'!CN20</f>
        <v>0</v>
      </c>
      <c r="AG30" s="160">
        <f>'DATA-CoP KSDW'!CO20</f>
        <v>0</v>
      </c>
      <c r="AH30" s="161">
        <f>'DATA-CoP KSDW'!CQ20</f>
        <v>0</v>
      </c>
      <c r="AI30" s="162">
        <f>'DATA-CoP KSDW'!CR20</f>
        <v>0</v>
      </c>
      <c r="AJ30" s="163">
        <f>ROUND('DATA-CoP KSDW'!CS20,-3)</f>
        <v>0</v>
      </c>
    </row>
    <row r="31" spans="5:36" ht="15.6" customHeight="1">
      <c r="E31" s="114">
        <f>'DATA-CoP KSDW'!E21</f>
        <v>0</v>
      </c>
      <c r="F31" s="114">
        <f>'DATA-CoP KSDW'!F21</f>
        <v>0</v>
      </c>
      <c r="G31" s="115">
        <f>'DATA-CoP KSDW'!G21</f>
        <v>0</v>
      </c>
      <c r="H31" s="115">
        <f>'DATA-CoP KSDW'!H21</f>
        <v>0</v>
      </c>
      <c r="I31" s="115">
        <f>'DATA-CoP KSDW'!I21</f>
        <v>0</v>
      </c>
      <c r="J31" s="115">
        <f>'DATA-CoP KSDW'!J21</f>
        <v>0</v>
      </c>
      <c r="K31" s="116">
        <f>'DATA-CoP KSDW'!K21</f>
        <v>0</v>
      </c>
      <c r="L31" s="155">
        <f>'DATA-CoP KSDW'!L21</f>
        <v>0</v>
      </c>
      <c r="M31" s="117">
        <f>'DATA-CoP KSDW'!AI21</f>
        <v>0</v>
      </c>
      <c r="N31" s="156">
        <f>'DATA-CoP KSDW'!AJ21</f>
        <v>0</v>
      </c>
      <c r="O31" s="157">
        <f>'DATA-CoP KSDW'!AK21</f>
        <v>0</v>
      </c>
      <c r="P31" s="157">
        <f>'DATA-CoP KSDW'!AL21</f>
        <v>0</v>
      </c>
      <c r="Q31" s="157">
        <f>'DATA-CoP KSDW'!BY21</f>
        <v>0</v>
      </c>
      <c r="R31" s="157">
        <f>'DATA-CoP KSDW'!BZ21</f>
        <v>0</v>
      </c>
      <c r="S31" s="157">
        <f>'DATA-CoP KSDW'!CA21</f>
        <v>0</v>
      </c>
      <c r="T31" s="157">
        <f>'DATA-CoP KSDW'!CB21</f>
        <v>0</v>
      </c>
      <c r="U31" s="157">
        <f>'DATA-CoP KSDW'!CC21</f>
        <v>0</v>
      </c>
      <c r="V31" s="157">
        <f>'DATA-CoP KSDW'!CD21</f>
        <v>0</v>
      </c>
      <c r="W31" s="157">
        <f>'DATA-CoP KSDW'!CE21</f>
        <v>0</v>
      </c>
      <c r="X31" s="157">
        <f>'DATA-CoP KSDW'!CF21</f>
        <v>0</v>
      </c>
      <c r="Y31" s="157">
        <f>'DATA-CoP KSDW'!CG21</f>
        <v>0</v>
      </c>
      <c r="Z31" s="157">
        <f>'DATA-CoP KSDW'!CH21</f>
        <v>0</v>
      </c>
      <c r="AA31" s="157">
        <f>'DATA-CoP KSDW'!CI21</f>
        <v>0</v>
      </c>
      <c r="AB31" s="157">
        <f>'DATA-CoP KSDW'!CJ21</f>
        <v>0</v>
      </c>
      <c r="AC31" s="157">
        <f>'DATA-CoP KSDW'!CK21</f>
        <v>0</v>
      </c>
      <c r="AD31" s="158">
        <f>'DATA-CoP KSDW'!CL21</f>
        <v>0</v>
      </c>
      <c r="AE31" s="159">
        <f>'DATA-CoP KSDW'!CM21</f>
        <v>0</v>
      </c>
      <c r="AF31" s="160">
        <f>'DATA-CoP KSDW'!CN21</f>
        <v>0</v>
      </c>
      <c r="AG31" s="160">
        <f>'DATA-CoP KSDW'!CO21</f>
        <v>0</v>
      </c>
      <c r="AH31" s="161">
        <f>'DATA-CoP KSDW'!CQ21</f>
        <v>0</v>
      </c>
      <c r="AI31" s="162">
        <f>'DATA-CoP KSDW'!CR21</f>
        <v>0</v>
      </c>
      <c r="AJ31" s="163">
        <f>ROUND('DATA-CoP KSDW'!CS21,-3)</f>
        <v>0</v>
      </c>
    </row>
    <row r="32" spans="5:36" ht="15.6" customHeight="1">
      <c r="E32" s="114">
        <f>'DATA-CoP KSDW'!E22</f>
        <v>0</v>
      </c>
      <c r="F32" s="114">
        <f>'DATA-CoP KSDW'!F22</f>
        <v>0</v>
      </c>
      <c r="G32" s="115">
        <f>'DATA-CoP KSDW'!G22</f>
        <v>0</v>
      </c>
      <c r="H32" s="115">
        <f>'DATA-CoP KSDW'!H22</f>
        <v>0</v>
      </c>
      <c r="I32" s="115">
        <f>'DATA-CoP KSDW'!I22</f>
        <v>0</v>
      </c>
      <c r="J32" s="115">
        <f>'DATA-CoP KSDW'!J22</f>
        <v>0</v>
      </c>
      <c r="K32" s="116">
        <f>'DATA-CoP KSDW'!K22</f>
        <v>0</v>
      </c>
      <c r="L32" s="155">
        <f>'DATA-CoP KSDW'!L22</f>
        <v>0</v>
      </c>
      <c r="M32" s="117">
        <f>'DATA-CoP KSDW'!AI22</f>
        <v>0</v>
      </c>
      <c r="N32" s="156">
        <f>'DATA-CoP KSDW'!AJ22</f>
        <v>0</v>
      </c>
      <c r="O32" s="157">
        <f>'DATA-CoP KSDW'!AK22</f>
        <v>0</v>
      </c>
      <c r="P32" s="157">
        <f>'DATA-CoP KSDW'!AL22</f>
        <v>0</v>
      </c>
      <c r="Q32" s="157">
        <f>'DATA-CoP KSDW'!BY22</f>
        <v>0</v>
      </c>
      <c r="R32" s="157">
        <f>'DATA-CoP KSDW'!BZ22</f>
        <v>0</v>
      </c>
      <c r="S32" s="157">
        <f>'DATA-CoP KSDW'!CA22</f>
        <v>0</v>
      </c>
      <c r="T32" s="157">
        <f>'DATA-CoP KSDW'!CB22</f>
        <v>0</v>
      </c>
      <c r="U32" s="157">
        <f>'DATA-CoP KSDW'!CC22</f>
        <v>0</v>
      </c>
      <c r="V32" s="157">
        <f>'DATA-CoP KSDW'!CD22</f>
        <v>0</v>
      </c>
      <c r="W32" s="157">
        <f>'DATA-CoP KSDW'!CE22</f>
        <v>0</v>
      </c>
      <c r="X32" s="157">
        <f>'DATA-CoP KSDW'!CF22</f>
        <v>0</v>
      </c>
      <c r="Y32" s="157">
        <f>'DATA-CoP KSDW'!CG22</f>
        <v>0</v>
      </c>
      <c r="Z32" s="157">
        <f>'DATA-CoP KSDW'!CH22</f>
        <v>0</v>
      </c>
      <c r="AA32" s="157">
        <f>'DATA-CoP KSDW'!CI22</f>
        <v>0</v>
      </c>
      <c r="AB32" s="157">
        <f>'DATA-CoP KSDW'!CJ22</f>
        <v>0</v>
      </c>
      <c r="AC32" s="157">
        <f>'DATA-CoP KSDW'!CK22</f>
        <v>0</v>
      </c>
      <c r="AD32" s="158">
        <f>'DATA-CoP KSDW'!CL22</f>
        <v>0</v>
      </c>
      <c r="AE32" s="159">
        <f>'DATA-CoP KSDW'!CM22</f>
        <v>0</v>
      </c>
      <c r="AF32" s="160">
        <f>'DATA-CoP KSDW'!CN22</f>
        <v>0</v>
      </c>
      <c r="AG32" s="160">
        <f>'DATA-CoP KSDW'!CO22</f>
        <v>0</v>
      </c>
      <c r="AH32" s="161">
        <f>'DATA-CoP KSDW'!CQ22</f>
        <v>0</v>
      </c>
      <c r="AI32" s="162">
        <f>'DATA-CoP KSDW'!CR22</f>
        <v>0</v>
      </c>
      <c r="AJ32" s="163">
        <f>ROUND('DATA-CoP KSDW'!CS22,-3)</f>
        <v>0</v>
      </c>
    </row>
    <row r="33" spans="5:36" ht="15.6" customHeight="1">
      <c r="E33" s="114">
        <f>'DATA-CoP KSDW'!E23</f>
        <v>0</v>
      </c>
      <c r="F33" s="114">
        <f>'DATA-CoP KSDW'!F23</f>
        <v>0</v>
      </c>
      <c r="G33" s="115">
        <f>'DATA-CoP KSDW'!G23</f>
        <v>0</v>
      </c>
      <c r="H33" s="115">
        <f>'DATA-CoP KSDW'!H23</f>
        <v>0</v>
      </c>
      <c r="I33" s="115">
        <f>'DATA-CoP KSDW'!I23</f>
        <v>0</v>
      </c>
      <c r="J33" s="115">
        <f>'DATA-CoP KSDW'!J23</f>
        <v>0</v>
      </c>
      <c r="K33" s="116">
        <f>'DATA-CoP KSDW'!K23</f>
        <v>0</v>
      </c>
      <c r="L33" s="155">
        <f>'DATA-CoP KSDW'!L23</f>
        <v>0</v>
      </c>
      <c r="M33" s="117">
        <f>'DATA-CoP KSDW'!AI23</f>
        <v>0</v>
      </c>
      <c r="N33" s="156">
        <f>'DATA-CoP KSDW'!AJ23</f>
        <v>0</v>
      </c>
      <c r="O33" s="157">
        <f>'DATA-CoP KSDW'!AK23</f>
        <v>0</v>
      </c>
      <c r="P33" s="157">
        <f>'DATA-CoP KSDW'!AL23</f>
        <v>0</v>
      </c>
      <c r="Q33" s="157">
        <f>'DATA-CoP KSDW'!BY23</f>
        <v>0</v>
      </c>
      <c r="R33" s="157">
        <f>'DATA-CoP KSDW'!BZ23</f>
        <v>0</v>
      </c>
      <c r="S33" s="157">
        <f>'DATA-CoP KSDW'!CA23</f>
        <v>0</v>
      </c>
      <c r="T33" s="157">
        <f>'DATA-CoP KSDW'!CB23</f>
        <v>0</v>
      </c>
      <c r="U33" s="157">
        <f>'DATA-CoP KSDW'!CC23</f>
        <v>0</v>
      </c>
      <c r="V33" s="157">
        <f>'DATA-CoP KSDW'!CD23</f>
        <v>0</v>
      </c>
      <c r="W33" s="157">
        <f>'DATA-CoP KSDW'!CE23</f>
        <v>0</v>
      </c>
      <c r="X33" s="157">
        <f>'DATA-CoP KSDW'!CF23</f>
        <v>0</v>
      </c>
      <c r="Y33" s="157">
        <f>'DATA-CoP KSDW'!CG23</f>
        <v>0</v>
      </c>
      <c r="Z33" s="157">
        <f>'DATA-CoP KSDW'!CH23</f>
        <v>0</v>
      </c>
      <c r="AA33" s="157">
        <f>'DATA-CoP KSDW'!CI23</f>
        <v>0</v>
      </c>
      <c r="AB33" s="157">
        <f>'DATA-CoP KSDW'!CJ23</f>
        <v>0</v>
      </c>
      <c r="AC33" s="157">
        <f>'DATA-CoP KSDW'!CK23</f>
        <v>0</v>
      </c>
      <c r="AD33" s="158">
        <f>'DATA-CoP KSDW'!CL23</f>
        <v>0</v>
      </c>
      <c r="AE33" s="159">
        <f>'DATA-CoP KSDW'!CM23</f>
        <v>0</v>
      </c>
      <c r="AF33" s="160">
        <f>'DATA-CoP KSDW'!CN23</f>
        <v>0</v>
      </c>
      <c r="AG33" s="160">
        <f>'DATA-CoP KSDW'!CO23</f>
        <v>0</v>
      </c>
      <c r="AH33" s="161">
        <f>'DATA-CoP KSDW'!CQ23</f>
        <v>0</v>
      </c>
      <c r="AI33" s="162">
        <f>'DATA-CoP KSDW'!CR23</f>
        <v>0</v>
      </c>
      <c r="AJ33" s="163">
        <f>ROUND('DATA-CoP KSDW'!CS23,-3)</f>
        <v>0</v>
      </c>
    </row>
    <row r="34" spans="5:36" ht="15.6" customHeight="1">
      <c r="E34" s="114">
        <f>'DATA-CoP KSDW'!E24</f>
        <v>0</v>
      </c>
      <c r="F34" s="114">
        <f>'DATA-CoP KSDW'!F24</f>
        <v>0</v>
      </c>
      <c r="G34" s="115">
        <f>'DATA-CoP KSDW'!G24</f>
        <v>0</v>
      </c>
      <c r="H34" s="115">
        <f>'DATA-CoP KSDW'!H24</f>
        <v>0</v>
      </c>
      <c r="I34" s="115">
        <f>'DATA-CoP KSDW'!I24</f>
        <v>0</v>
      </c>
      <c r="J34" s="115">
        <f>'DATA-CoP KSDW'!J24</f>
        <v>0</v>
      </c>
      <c r="K34" s="116">
        <f>'DATA-CoP KSDW'!K24</f>
        <v>0</v>
      </c>
      <c r="L34" s="155">
        <f>'DATA-CoP KSDW'!L24</f>
        <v>0</v>
      </c>
      <c r="M34" s="117">
        <f>'DATA-CoP KSDW'!AI24</f>
        <v>0</v>
      </c>
      <c r="N34" s="156">
        <f>'DATA-CoP KSDW'!AJ24</f>
        <v>0</v>
      </c>
      <c r="O34" s="157">
        <f>'DATA-CoP KSDW'!AK24</f>
        <v>0</v>
      </c>
      <c r="P34" s="157">
        <f>'DATA-CoP KSDW'!AL24</f>
        <v>0</v>
      </c>
      <c r="Q34" s="157">
        <f>'DATA-CoP KSDW'!BY24</f>
        <v>0</v>
      </c>
      <c r="R34" s="157">
        <f>'DATA-CoP KSDW'!BZ24</f>
        <v>0</v>
      </c>
      <c r="S34" s="157">
        <f>'DATA-CoP KSDW'!CA24</f>
        <v>0</v>
      </c>
      <c r="T34" s="157">
        <f>'DATA-CoP KSDW'!CB24</f>
        <v>0</v>
      </c>
      <c r="U34" s="157">
        <f>'DATA-CoP KSDW'!CC24</f>
        <v>0</v>
      </c>
      <c r="V34" s="157">
        <f>'DATA-CoP KSDW'!CD24</f>
        <v>0</v>
      </c>
      <c r="W34" s="157">
        <f>'DATA-CoP KSDW'!CE24</f>
        <v>0</v>
      </c>
      <c r="X34" s="157">
        <f>'DATA-CoP KSDW'!CF24</f>
        <v>0</v>
      </c>
      <c r="Y34" s="157">
        <f>'DATA-CoP KSDW'!CG24</f>
        <v>0</v>
      </c>
      <c r="Z34" s="157">
        <f>'DATA-CoP KSDW'!CH24</f>
        <v>0</v>
      </c>
      <c r="AA34" s="157">
        <f>'DATA-CoP KSDW'!CI24</f>
        <v>0</v>
      </c>
      <c r="AB34" s="157">
        <f>'DATA-CoP KSDW'!CJ24</f>
        <v>0</v>
      </c>
      <c r="AC34" s="157">
        <f>'DATA-CoP KSDW'!CK24</f>
        <v>0</v>
      </c>
      <c r="AD34" s="158">
        <f>'DATA-CoP KSDW'!CL24</f>
        <v>0</v>
      </c>
      <c r="AE34" s="159">
        <f>'DATA-CoP KSDW'!CM24</f>
        <v>0</v>
      </c>
      <c r="AF34" s="160">
        <f>'DATA-CoP KSDW'!CN24</f>
        <v>0</v>
      </c>
      <c r="AG34" s="160">
        <f>'DATA-CoP KSDW'!CO24</f>
        <v>0</v>
      </c>
      <c r="AH34" s="161">
        <f>'DATA-CoP KSDW'!CQ24</f>
        <v>0</v>
      </c>
      <c r="AI34" s="162">
        <f>'DATA-CoP KSDW'!CR24</f>
        <v>0</v>
      </c>
      <c r="AJ34" s="163">
        <f>ROUND('DATA-CoP KSDW'!CS24,-3)</f>
        <v>0</v>
      </c>
    </row>
    <row r="35" spans="5:36" ht="15.6" customHeight="1">
      <c r="E35" s="114">
        <f>'DATA-CoP KSDW'!E25</f>
        <v>0</v>
      </c>
      <c r="F35" s="114">
        <f>'DATA-CoP KSDW'!F25</f>
        <v>0</v>
      </c>
      <c r="G35" s="115">
        <f>'DATA-CoP KSDW'!G25</f>
        <v>0</v>
      </c>
      <c r="H35" s="115">
        <f>'DATA-CoP KSDW'!H25</f>
        <v>0</v>
      </c>
      <c r="I35" s="115">
        <f>'DATA-CoP KSDW'!I25</f>
        <v>0</v>
      </c>
      <c r="J35" s="115">
        <f>'DATA-CoP KSDW'!J25</f>
        <v>0</v>
      </c>
      <c r="K35" s="116">
        <f>'DATA-CoP KSDW'!K25</f>
        <v>0</v>
      </c>
      <c r="L35" s="155">
        <f>'DATA-CoP KSDW'!L25</f>
        <v>0</v>
      </c>
      <c r="M35" s="117">
        <f>'DATA-CoP KSDW'!AI25</f>
        <v>0</v>
      </c>
      <c r="N35" s="156">
        <f>'DATA-CoP KSDW'!AJ25</f>
        <v>0</v>
      </c>
      <c r="O35" s="157">
        <f>'DATA-CoP KSDW'!AK25</f>
        <v>0</v>
      </c>
      <c r="P35" s="157">
        <f>'DATA-CoP KSDW'!AL25</f>
        <v>0</v>
      </c>
      <c r="Q35" s="157">
        <f>'DATA-CoP KSDW'!BY25</f>
        <v>0</v>
      </c>
      <c r="R35" s="157">
        <f>'DATA-CoP KSDW'!BZ25</f>
        <v>0</v>
      </c>
      <c r="S35" s="157">
        <f>'DATA-CoP KSDW'!CA25</f>
        <v>0</v>
      </c>
      <c r="T35" s="157">
        <f>'DATA-CoP KSDW'!CB25</f>
        <v>0</v>
      </c>
      <c r="U35" s="157">
        <f>'DATA-CoP KSDW'!CC25</f>
        <v>0</v>
      </c>
      <c r="V35" s="157">
        <f>'DATA-CoP KSDW'!CD25</f>
        <v>0</v>
      </c>
      <c r="W35" s="157">
        <f>'DATA-CoP KSDW'!CE25</f>
        <v>0</v>
      </c>
      <c r="X35" s="157">
        <f>'DATA-CoP KSDW'!CF25</f>
        <v>0</v>
      </c>
      <c r="Y35" s="157">
        <f>'DATA-CoP KSDW'!CG25</f>
        <v>0</v>
      </c>
      <c r="Z35" s="157">
        <f>'DATA-CoP KSDW'!CH25</f>
        <v>0</v>
      </c>
      <c r="AA35" s="157">
        <f>'DATA-CoP KSDW'!CI25</f>
        <v>0</v>
      </c>
      <c r="AB35" s="157">
        <f>'DATA-CoP KSDW'!CJ25</f>
        <v>0</v>
      </c>
      <c r="AC35" s="157">
        <f>'DATA-CoP KSDW'!CK25</f>
        <v>0</v>
      </c>
      <c r="AD35" s="158">
        <f>'DATA-CoP KSDW'!CL25</f>
        <v>0</v>
      </c>
      <c r="AE35" s="159">
        <f>'DATA-CoP KSDW'!CM25</f>
        <v>0</v>
      </c>
      <c r="AF35" s="160">
        <f>'DATA-CoP KSDW'!CN25</f>
        <v>0</v>
      </c>
      <c r="AG35" s="160">
        <f>'DATA-CoP KSDW'!CO25</f>
        <v>0</v>
      </c>
      <c r="AH35" s="161">
        <f>'DATA-CoP KSDW'!CQ25</f>
        <v>0</v>
      </c>
      <c r="AI35" s="162">
        <f>'DATA-CoP KSDW'!CR25</f>
        <v>0</v>
      </c>
      <c r="AJ35" s="163">
        <f>ROUND('DATA-CoP KSDW'!CS25,-3)</f>
        <v>0</v>
      </c>
    </row>
    <row r="36" spans="5:36" ht="15.6" customHeight="1">
      <c r="E36" s="114">
        <f>'DATA-CoP KSDW'!E26</f>
        <v>0</v>
      </c>
      <c r="F36" s="114">
        <f>'DATA-CoP KSDW'!F26</f>
        <v>0</v>
      </c>
      <c r="G36" s="115">
        <f>'DATA-CoP KSDW'!G26</f>
        <v>0</v>
      </c>
      <c r="H36" s="115">
        <f>'DATA-CoP KSDW'!H26</f>
        <v>0</v>
      </c>
      <c r="I36" s="115">
        <f>'DATA-CoP KSDW'!I26</f>
        <v>0</v>
      </c>
      <c r="J36" s="115">
        <f>'DATA-CoP KSDW'!J26</f>
        <v>0</v>
      </c>
      <c r="K36" s="116">
        <f>'DATA-CoP KSDW'!K26</f>
        <v>0</v>
      </c>
      <c r="L36" s="155">
        <f>'DATA-CoP KSDW'!L26</f>
        <v>0</v>
      </c>
      <c r="M36" s="117">
        <f>'DATA-CoP KSDW'!AI26</f>
        <v>0</v>
      </c>
      <c r="N36" s="156">
        <f>'DATA-CoP KSDW'!AJ26</f>
        <v>0</v>
      </c>
      <c r="O36" s="157">
        <f>'DATA-CoP KSDW'!AK26</f>
        <v>0</v>
      </c>
      <c r="P36" s="157">
        <f>'DATA-CoP KSDW'!AL26</f>
        <v>0</v>
      </c>
      <c r="Q36" s="157">
        <f>'DATA-CoP KSDW'!BY26</f>
        <v>0</v>
      </c>
      <c r="R36" s="157">
        <f>'DATA-CoP KSDW'!BZ26</f>
        <v>0</v>
      </c>
      <c r="S36" s="157">
        <f>'DATA-CoP KSDW'!CA26</f>
        <v>0</v>
      </c>
      <c r="T36" s="157">
        <f>'DATA-CoP KSDW'!CB26</f>
        <v>0</v>
      </c>
      <c r="U36" s="157">
        <f>'DATA-CoP KSDW'!CC26</f>
        <v>0</v>
      </c>
      <c r="V36" s="157">
        <f>'DATA-CoP KSDW'!CD26</f>
        <v>0</v>
      </c>
      <c r="W36" s="157">
        <f>'DATA-CoP KSDW'!CE26</f>
        <v>0</v>
      </c>
      <c r="X36" s="157">
        <f>'DATA-CoP KSDW'!CF26</f>
        <v>0</v>
      </c>
      <c r="Y36" s="157">
        <f>'DATA-CoP KSDW'!CG26</f>
        <v>0</v>
      </c>
      <c r="Z36" s="157">
        <f>'DATA-CoP KSDW'!CH26</f>
        <v>0</v>
      </c>
      <c r="AA36" s="157">
        <f>'DATA-CoP KSDW'!CI26</f>
        <v>0</v>
      </c>
      <c r="AB36" s="157">
        <f>'DATA-CoP KSDW'!CJ26</f>
        <v>0</v>
      </c>
      <c r="AC36" s="157">
        <f>'DATA-CoP KSDW'!CK26</f>
        <v>0</v>
      </c>
      <c r="AD36" s="158">
        <f>'DATA-CoP KSDW'!CL26</f>
        <v>0</v>
      </c>
      <c r="AE36" s="159">
        <f>'DATA-CoP KSDW'!CM26</f>
        <v>0</v>
      </c>
      <c r="AF36" s="160">
        <f>'DATA-CoP KSDW'!CN26</f>
        <v>0</v>
      </c>
      <c r="AG36" s="160">
        <f>'DATA-CoP KSDW'!CO26</f>
        <v>0</v>
      </c>
      <c r="AH36" s="161">
        <f>'DATA-CoP KSDW'!CQ26</f>
        <v>0</v>
      </c>
      <c r="AI36" s="162">
        <f>'DATA-CoP KSDW'!CR26</f>
        <v>0</v>
      </c>
      <c r="AJ36" s="163">
        <f>ROUND('DATA-CoP KSDW'!CS26,-3)</f>
        <v>0</v>
      </c>
    </row>
    <row r="37" spans="5:36" ht="15.6" customHeight="1">
      <c r="E37" s="114">
        <f>'DATA-CoP KSDW'!E27</f>
        <v>0</v>
      </c>
      <c r="F37" s="114">
        <f>'DATA-CoP KSDW'!F27</f>
        <v>0</v>
      </c>
      <c r="G37" s="115">
        <f>'DATA-CoP KSDW'!G27</f>
        <v>0</v>
      </c>
      <c r="H37" s="115">
        <f>'DATA-CoP KSDW'!H27</f>
        <v>0</v>
      </c>
      <c r="I37" s="115">
        <f>'DATA-CoP KSDW'!I27</f>
        <v>0</v>
      </c>
      <c r="J37" s="115">
        <f>'DATA-CoP KSDW'!J27</f>
        <v>0</v>
      </c>
      <c r="K37" s="116">
        <f>'DATA-CoP KSDW'!K27</f>
        <v>0</v>
      </c>
      <c r="L37" s="155">
        <f>'DATA-CoP KSDW'!L27</f>
        <v>0</v>
      </c>
      <c r="M37" s="117">
        <f>'DATA-CoP KSDW'!AI27</f>
        <v>0</v>
      </c>
      <c r="N37" s="156">
        <f>'DATA-CoP KSDW'!AJ27</f>
        <v>0</v>
      </c>
      <c r="O37" s="157">
        <f>'DATA-CoP KSDW'!AK27</f>
        <v>0</v>
      </c>
      <c r="P37" s="157">
        <f>'DATA-CoP KSDW'!AL27</f>
        <v>0</v>
      </c>
      <c r="Q37" s="157">
        <f>'DATA-CoP KSDW'!BY27</f>
        <v>0</v>
      </c>
      <c r="R37" s="157">
        <f>'DATA-CoP KSDW'!BZ27</f>
        <v>0</v>
      </c>
      <c r="S37" s="157">
        <f>'DATA-CoP KSDW'!CA27</f>
        <v>0</v>
      </c>
      <c r="T37" s="157">
        <f>'DATA-CoP KSDW'!CB27</f>
        <v>0</v>
      </c>
      <c r="U37" s="157">
        <f>'DATA-CoP KSDW'!CC27</f>
        <v>0</v>
      </c>
      <c r="V37" s="157">
        <f>'DATA-CoP KSDW'!CD27</f>
        <v>0</v>
      </c>
      <c r="W37" s="157">
        <f>'DATA-CoP KSDW'!CE27</f>
        <v>0</v>
      </c>
      <c r="X37" s="157">
        <f>'DATA-CoP KSDW'!CF27</f>
        <v>0</v>
      </c>
      <c r="Y37" s="157">
        <f>'DATA-CoP KSDW'!CG27</f>
        <v>0</v>
      </c>
      <c r="Z37" s="157">
        <f>'DATA-CoP KSDW'!CH27</f>
        <v>0</v>
      </c>
      <c r="AA37" s="157">
        <f>'DATA-CoP KSDW'!CI27</f>
        <v>0</v>
      </c>
      <c r="AB37" s="157">
        <f>'DATA-CoP KSDW'!CJ27</f>
        <v>0</v>
      </c>
      <c r="AC37" s="157">
        <f>'DATA-CoP KSDW'!CK27</f>
        <v>0</v>
      </c>
      <c r="AD37" s="158">
        <f>'DATA-CoP KSDW'!CL27</f>
        <v>0</v>
      </c>
      <c r="AE37" s="159">
        <f>'DATA-CoP KSDW'!CM27</f>
        <v>0</v>
      </c>
      <c r="AF37" s="160">
        <f>'DATA-CoP KSDW'!CN27</f>
        <v>0</v>
      </c>
      <c r="AG37" s="160">
        <f>'DATA-CoP KSDW'!CO27</f>
        <v>0</v>
      </c>
      <c r="AH37" s="161">
        <f>'DATA-CoP KSDW'!CQ27</f>
        <v>0</v>
      </c>
      <c r="AI37" s="162">
        <f>'DATA-CoP KSDW'!CR27</f>
        <v>0</v>
      </c>
      <c r="AJ37" s="163">
        <f>ROUND('DATA-CoP KSDW'!CS27,-3)</f>
        <v>0</v>
      </c>
    </row>
    <row r="38" spans="5:36" ht="15.6" customHeight="1">
      <c r="E38" s="114">
        <f>'DATA-CoP KSDW'!E28</f>
        <v>0</v>
      </c>
      <c r="F38" s="114">
        <f>'DATA-CoP KSDW'!F28</f>
        <v>0</v>
      </c>
      <c r="G38" s="115">
        <f>'DATA-CoP KSDW'!G28</f>
        <v>0</v>
      </c>
      <c r="H38" s="115">
        <f>'DATA-CoP KSDW'!H28</f>
        <v>0</v>
      </c>
      <c r="I38" s="115">
        <f>'DATA-CoP KSDW'!I28</f>
        <v>0</v>
      </c>
      <c r="J38" s="115">
        <f>'DATA-CoP KSDW'!J28</f>
        <v>0</v>
      </c>
      <c r="K38" s="116">
        <f>'DATA-CoP KSDW'!K28</f>
        <v>0</v>
      </c>
      <c r="L38" s="155">
        <f>'DATA-CoP KSDW'!L28</f>
        <v>0</v>
      </c>
      <c r="M38" s="117">
        <f>'DATA-CoP KSDW'!AI28</f>
        <v>0</v>
      </c>
      <c r="N38" s="156">
        <f>'DATA-CoP KSDW'!AJ28</f>
        <v>0</v>
      </c>
      <c r="O38" s="157">
        <f>'DATA-CoP KSDW'!AK28</f>
        <v>0</v>
      </c>
      <c r="P38" s="157">
        <f>'DATA-CoP KSDW'!AL28</f>
        <v>0</v>
      </c>
      <c r="Q38" s="157">
        <f>'DATA-CoP KSDW'!BY28</f>
        <v>0</v>
      </c>
      <c r="R38" s="157">
        <f>'DATA-CoP KSDW'!BZ28</f>
        <v>0</v>
      </c>
      <c r="S38" s="157">
        <f>'DATA-CoP KSDW'!CA28</f>
        <v>0</v>
      </c>
      <c r="T38" s="157">
        <f>'DATA-CoP KSDW'!CB28</f>
        <v>0</v>
      </c>
      <c r="U38" s="157">
        <f>'DATA-CoP KSDW'!CC28</f>
        <v>0</v>
      </c>
      <c r="V38" s="157">
        <f>'DATA-CoP KSDW'!CD28</f>
        <v>0</v>
      </c>
      <c r="W38" s="157">
        <f>'DATA-CoP KSDW'!CE28</f>
        <v>0</v>
      </c>
      <c r="X38" s="157">
        <f>'DATA-CoP KSDW'!CF28</f>
        <v>0</v>
      </c>
      <c r="Y38" s="157">
        <f>'DATA-CoP KSDW'!CG28</f>
        <v>0</v>
      </c>
      <c r="Z38" s="157">
        <f>'DATA-CoP KSDW'!CH28</f>
        <v>0</v>
      </c>
      <c r="AA38" s="157">
        <f>'DATA-CoP KSDW'!CI28</f>
        <v>0</v>
      </c>
      <c r="AB38" s="157">
        <f>'DATA-CoP KSDW'!CJ28</f>
        <v>0</v>
      </c>
      <c r="AC38" s="157">
        <f>'DATA-CoP KSDW'!CK28</f>
        <v>0</v>
      </c>
      <c r="AD38" s="158">
        <f>'DATA-CoP KSDW'!CL28</f>
        <v>0</v>
      </c>
      <c r="AE38" s="159">
        <f>'DATA-CoP KSDW'!CM28</f>
        <v>0</v>
      </c>
      <c r="AF38" s="160">
        <f>'DATA-CoP KSDW'!CN28</f>
        <v>0</v>
      </c>
      <c r="AG38" s="160">
        <f>'DATA-CoP KSDW'!CO28</f>
        <v>0</v>
      </c>
      <c r="AH38" s="161">
        <f>'DATA-CoP KSDW'!CQ28</f>
        <v>0</v>
      </c>
      <c r="AI38" s="162">
        <f>'DATA-CoP KSDW'!CR28</f>
        <v>0</v>
      </c>
      <c r="AJ38" s="163">
        <f>ROUND('DATA-CoP KSDW'!CS28,-3)</f>
        <v>0</v>
      </c>
    </row>
    <row r="39" spans="5:36" ht="15.6" customHeight="1">
      <c r="E39" s="114">
        <f>'DATA-CoP KSDW'!E29</f>
        <v>0</v>
      </c>
      <c r="F39" s="114">
        <f>'DATA-CoP KSDW'!F29</f>
        <v>0</v>
      </c>
      <c r="G39" s="115">
        <f>'DATA-CoP KSDW'!G29</f>
        <v>0</v>
      </c>
      <c r="H39" s="115">
        <f>'DATA-CoP KSDW'!H29</f>
        <v>0</v>
      </c>
      <c r="I39" s="115">
        <f>'DATA-CoP KSDW'!I29</f>
        <v>0</v>
      </c>
      <c r="J39" s="115">
        <f>'DATA-CoP KSDW'!J29</f>
        <v>0</v>
      </c>
      <c r="K39" s="116">
        <f>'DATA-CoP KSDW'!K29</f>
        <v>0</v>
      </c>
      <c r="L39" s="155">
        <f>'DATA-CoP KSDW'!L29</f>
        <v>0</v>
      </c>
      <c r="M39" s="117">
        <f>'DATA-CoP KSDW'!AI29</f>
        <v>0</v>
      </c>
      <c r="N39" s="156">
        <f>'DATA-CoP KSDW'!AJ29</f>
        <v>0</v>
      </c>
      <c r="O39" s="157">
        <f>'DATA-CoP KSDW'!AK29</f>
        <v>0</v>
      </c>
      <c r="P39" s="157">
        <f>'DATA-CoP KSDW'!AL29</f>
        <v>0</v>
      </c>
      <c r="Q39" s="157">
        <f>'DATA-CoP KSDW'!BY29</f>
        <v>0</v>
      </c>
      <c r="R39" s="157">
        <f>'DATA-CoP KSDW'!BZ29</f>
        <v>0</v>
      </c>
      <c r="S39" s="157">
        <f>'DATA-CoP KSDW'!CA29</f>
        <v>0</v>
      </c>
      <c r="T39" s="157">
        <f>'DATA-CoP KSDW'!CB29</f>
        <v>0</v>
      </c>
      <c r="U39" s="157">
        <f>'DATA-CoP KSDW'!CC29</f>
        <v>0</v>
      </c>
      <c r="V39" s="157">
        <f>'DATA-CoP KSDW'!CD29</f>
        <v>0</v>
      </c>
      <c r="W39" s="157">
        <f>'DATA-CoP KSDW'!CE29</f>
        <v>0</v>
      </c>
      <c r="X39" s="157">
        <f>'DATA-CoP KSDW'!CF29</f>
        <v>0</v>
      </c>
      <c r="Y39" s="157">
        <f>'DATA-CoP KSDW'!CG29</f>
        <v>0</v>
      </c>
      <c r="Z39" s="157">
        <f>'DATA-CoP KSDW'!CH29</f>
        <v>0</v>
      </c>
      <c r="AA39" s="157">
        <f>'DATA-CoP KSDW'!CI29</f>
        <v>0</v>
      </c>
      <c r="AB39" s="157">
        <f>'DATA-CoP KSDW'!CJ29</f>
        <v>0</v>
      </c>
      <c r="AC39" s="157">
        <f>'DATA-CoP KSDW'!CK29</f>
        <v>0</v>
      </c>
      <c r="AD39" s="158">
        <f>'DATA-CoP KSDW'!CL29</f>
        <v>0</v>
      </c>
      <c r="AE39" s="159">
        <f>'DATA-CoP KSDW'!CM29</f>
        <v>0</v>
      </c>
      <c r="AF39" s="160">
        <f>'DATA-CoP KSDW'!CN29</f>
        <v>0</v>
      </c>
      <c r="AG39" s="160">
        <f>'DATA-CoP KSDW'!CO29</f>
        <v>0</v>
      </c>
      <c r="AH39" s="161">
        <f>'DATA-CoP KSDW'!CQ29</f>
        <v>0</v>
      </c>
      <c r="AI39" s="162">
        <f>'DATA-CoP KSDW'!CR29</f>
        <v>0</v>
      </c>
      <c r="AJ39" s="163">
        <f>ROUND('DATA-CoP KSDW'!CS29,-3)</f>
        <v>0</v>
      </c>
    </row>
    <row r="40" spans="5:36" ht="15.6" customHeight="1">
      <c r="E40" s="114">
        <f>'DATA-CoP KSDW'!E30</f>
        <v>0</v>
      </c>
      <c r="F40" s="114">
        <f>'DATA-CoP KSDW'!F30</f>
        <v>0</v>
      </c>
      <c r="G40" s="115">
        <f>'DATA-CoP KSDW'!G30</f>
        <v>0</v>
      </c>
      <c r="H40" s="115">
        <f>'DATA-CoP KSDW'!H30</f>
        <v>0</v>
      </c>
      <c r="I40" s="115">
        <f>'DATA-CoP KSDW'!I30</f>
        <v>0</v>
      </c>
      <c r="J40" s="115">
        <f>'DATA-CoP KSDW'!J30</f>
        <v>0</v>
      </c>
      <c r="K40" s="116">
        <f>'DATA-CoP KSDW'!K30</f>
        <v>0</v>
      </c>
      <c r="L40" s="155">
        <f>'DATA-CoP KSDW'!L30</f>
        <v>0</v>
      </c>
      <c r="M40" s="117">
        <f>'DATA-CoP KSDW'!AI30</f>
        <v>0</v>
      </c>
      <c r="N40" s="156">
        <f>'DATA-CoP KSDW'!AJ30</f>
        <v>0</v>
      </c>
      <c r="O40" s="157">
        <f>'DATA-CoP KSDW'!AK30</f>
        <v>0</v>
      </c>
      <c r="P40" s="157">
        <f>'DATA-CoP KSDW'!AL30</f>
        <v>0</v>
      </c>
      <c r="Q40" s="157">
        <f>'DATA-CoP KSDW'!BY30</f>
        <v>0</v>
      </c>
      <c r="R40" s="157">
        <f>'DATA-CoP KSDW'!BZ30</f>
        <v>0</v>
      </c>
      <c r="S40" s="157">
        <f>'DATA-CoP KSDW'!CA30</f>
        <v>0</v>
      </c>
      <c r="T40" s="157">
        <f>'DATA-CoP KSDW'!CB30</f>
        <v>0</v>
      </c>
      <c r="U40" s="157">
        <f>'DATA-CoP KSDW'!CC30</f>
        <v>0</v>
      </c>
      <c r="V40" s="157">
        <f>'DATA-CoP KSDW'!CD30</f>
        <v>0</v>
      </c>
      <c r="W40" s="157">
        <f>'DATA-CoP KSDW'!CE30</f>
        <v>0</v>
      </c>
      <c r="X40" s="157">
        <f>'DATA-CoP KSDW'!CF30</f>
        <v>0</v>
      </c>
      <c r="Y40" s="157">
        <f>'DATA-CoP KSDW'!CG30</f>
        <v>0</v>
      </c>
      <c r="Z40" s="157">
        <f>'DATA-CoP KSDW'!CH30</f>
        <v>0</v>
      </c>
      <c r="AA40" s="157">
        <f>'DATA-CoP KSDW'!CI30</f>
        <v>0</v>
      </c>
      <c r="AB40" s="157">
        <f>'DATA-CoP KSDW'!CJ30</f>
        <v>0</v>
      </c>
      <c r="AC40" s="157">
        <f>'DATA-CoP KSDW'!CK30</f>
        <v>0</v>
      </c>
      <c r="AD40" s="158">
        <f>'DATA-CoP KSDW'!CL30</f>
        <v>0</v>
      </c>
      <c r="AE40" s="159">
        <f>'DATA-CoP KSDW'!CM30</f>
        <v>0</v>
      </c>
      <c r="AF40" s="160">
        <f>'DATA-CoP KSDW'!CN30</f>
        <v>0</v>
      </c>
      <c r="AG40" s="160">
        <f>'DATA-CoP KSDW'!CO30</f>
        <v>0</v>
      </c>
      <c r="AH40" s="161">
        <f>'DATA-CoP KSDW'!CQ30</f>
        <v>0</v>
      </c>
      <c r="AI40" s="162">
        <f>'DATA-CoP KSDW'!CR30</f>
        <v>0</v>
      </c>
      <c r="AJ40" s="163">
        <f>ROUND('DATA-CoP KSDW'!CS30,-3)</f>
        <v>0</v>
      </c>
    </row>
    <row r="41" spans="5:36" ht="15.6" customHeight="1">
      <c r="E41" s="114">
        <f>'DATA-CoP KSDW'!E31</f>
        <v>0</v>
      </c>
      <c r="F41" s="114">
        <f>'DATA-CoP KSDW'!F31</f>
        <v>0</v>
      </c>
      <c r="G41" s="115">
        <f>'DATA-CoP KSDW'!G31</f>
        <v>0</v>
      </c>
      <c r="H41" s="115">
        <f>'DATA-CoP KSDW'!H31</f>
        <v>0</v>
      </c>
      <c r="I41" s="115">
        <f>'DATA-CoP KSDW'!I31</f>
        <v>0</v>
      </c>
      <c r="J41" s="115">
        <f>'DATA-CoP KSDW'!J31</f>
        <v>0</v>
      </c>
      <c r="K41" s="116">
        <f>'DATA-CoP KSDW'!K31</f>
        <v>0</v>
      </c>
      <c r="L41" s="155">
        <f>'DATA-CoP KSDW'!L31</f>
        <v>0</v>
      </c>
      <c r="M41" s="117">
        <f>'DATA-CoP KSDW'!AI31</f>
        <v>0</v>
      </c>
      <c r="N41" s="156">
        <f>'DATA-CoP KSDW'!AJ31</f>
        <v>0</v>
      </c>
      <c r="O41" s="157">
        <f>'DATA-CoP KSDW'!AK31</f>
        <v>0</v>
      </c>
      <c r="P41" s="157">
        <f>'DATA-CoP KSDW'!AL31</f>
        <v>0</v>
      </c>
      <c r="Q41" s="157">
        <f>'DATA-CoP KSDW'!BY31</f>
        <v>0</v>
      </c>
      <c r="R41" s="157">
        <f>'DATA-CoP KSDW'!BZ31</f>
        <v>0</v>
      </c>
      <c r="S41" s="157">
        <f>'DATA-CoP KSDW'!CA31</f>
        <v>0</v>
      </c>
      <c r="T41" s="157">
        <f>'DATA-CoP KSDW'!CB31</f>
        <v>0</v>
      </c>
      <c r="U41" s="157">
        <f>'DATA-CoP KSDW'!CC31</f>
        <v>0</v>
      </c>
      <c r="V41" s="157">
        <f>'DATA-CoP KSDW'!CD31</f>
        <v>0</v>
      </c>
      <c r="W41" s="157">
        <f>'DATA-CoP KSDW'!CE31</f>
        <v>0</v>
      </c>
      <c r="X41" s="157">
        <f>'DATA-CoP KSDW'!CF31</f>
        <v>0</v>
      </c>
      <c r="Y41" s="157">
        <f>'DATA-CoP KSDW'!CG31</f>
        <v>0</v>
      </c>
      <c r="Z41" s="157">
        <f>'DATA-CoP KSDW'!CH31</f>
        <v>0</v>
      </c>
      <c r="AA41" s="157">
        <f>'DATA-CoP KSDW'!CI31</f>
        <v>0</v>
      </c>
      <c r="AB41" s="157">
        <f>'DATA-CoP KSDW'!CJ31</f>
        <v>0</v>
      </c>
      <c r="AC41" s="157">
        <f>'DATA-CoP KSDW'!CK31</f>
        <v>0</v>
      </c>
      <c r="AD41" s="158">
        <f>'DATA-CoP KSDW'!CL31</f>
        <v>0</v>
      </c>
      <c r="AE41" s="159">
        <f>'DATA-CoP KSDW'!CM31</f>
        <v>0</v>
      </c>
      <c r="AF41" s="160">
        <f>'DATA-CoP KSDW'!CN31</f>
        <v>0</v>
      </c>
      <c r="AG41" s="160">
        <f>'DATA-CoP KSDW'!CO31</f>
        <v>0</v>
      </c>
      <c r="AH41" s="161">
        <f>'DATA-CoP KSDW'!CQ31</f>
        <v>0</v>
      </c>
      <c r="AI41" s="162">
        <f>'DATA-CoP KSDW'!CR31</f>
        <v>0</v>
      </c>
      <c r="AJ41" s="163">
        <f>ROUND('DATA-CoP KSDW'!CS31,-3)</f>
        <v>0</v>
      </c>
    </row>
    <row r="42" spans="5:36" ht="15.6" customHeight="1">
      <c r="E42" s="114">
        <f>'DATA-CoP KSDW'!E32</f>
        <v>0</v>
      </c>
      <c r="F42" s="114">
        <f>'DATA-CoP KSDW'!F32</f>
        <v>0</v>
      </c>
      <c r="G42" s="115">
        <f>'DATA-CoP KSDW'!G32</f>
        <v>0</v>
      </c>
      <c r="H42" s="115">
        <f>'DATA-CoP KSDW'!H32</f>
        <v>0</v>
      </c>
      <c r="I42" s="115">
        <f>'DATA-CoP KSDW'!I32</f>
        <v>0</v>
      </c>
      <c r="J42" s="115">
        <f>'DATA-CoP KSDW'!J32</f>
        <v>0</v>
      </c>
      <c r="K42" s="116">
        <f>'DATA-CoP KSDW'!K32</f>
        <v>0</v>
      </c>
      <c r="L42" s="155">
        <f>'DATA-CoP KSDW'!L32</f>
        <v>0</v>
      </c>
      <c r="M42" s="117">
        <f>'DATA-CoP KSDW'!AI32</f>
        <v>0</v>
      </c>
      <c r="N42" s="156">
        <f>'DATA-CoP KSDW'!AJ32</f>
        <v>0</v>
      </c>
      <c r="O42" s="157">
        <f>'DATA-CoP KSDW'!AK32</f>
        <v>0</v>
      </c>
      <c r="P42" s="157">
        <f>'DATA-CoP KSDW'!AL32</f>
        <v>0</v>
      </c>
      <c r="Q42" s="157">
        <f>'DATA-CoP KSDW'!BY32</f>
        <v>0</v>
      </c>
      <c r="R42" s="157">
        <f>'DATA-CoP KSDW'!BZ32</f>
        <v>0</v>
      </c>
      <c r="S42" s="157">
        <f>'DATA-CoP KSDW'!CA32</f>
        <v>0</v>
      </c>
      <c r="T42" s="157">
        <f>'DATA-CoP KSDW'!CB32</f>
        <v>0</v>
      </c>
      <c r="U42" s="157">
        <f>'DATA-CoP KSDW'!CC32</f>
        <v>0</v>
      </c>
      <c r="V42" s="157">
        <f>'DATA-CoP KSDW'!CD32</f>
        <v>0</v>
      </c>
      <c r="W42" s="157">
        <f>'DATA-CoP KSDW'!CE32</f>
        <v>0</v>
      </c>
      <c r="X42" s="157">
        <f>'DATA-CoP KSDW'!CF32</f>
        <v>0</v>
      </c>
      <c r="Y42" s="157">
        <f>'DATA-CoP KSDW'!CG32</f>
        <v>0</v>
      </c>
      <c r="Z42" s="157">
        <f>'DATA-CoP KSDW'!CH32</f>
        <v>0</v>
      </c>
      <c r="AA42" s="157">
        <f>'DATA-CoP KSDW'!CI32</f>
        <v>0</v>
      </c>
      <c r="AB42" s="157">
        <f>'DATA-CoP KSDW'!CJ32</f>
        <v>0</v>
      </c>
      <c r="AC42" s="157">
        <f>'DATA-CoP KSDW'!CK32</f>
        <v>0</v>
      </c>
      <c r="AD42" s="158">
        <f>'DATA-CoP KSDW'!CL32</f>
        <v>0</v>
      </c>
      <c r="AE42" s="159">
        <f>'DATA-CoP KSDW'!CM32</f>
        <v>0</v>
      </c>
      <c r="AF42" s="160">
        <f>'DATA-CoP KSDW'!CN32</f>
        <v>0</v>
      </c>
      <c r="AG42" s="160">
        <f>'DATA-CoP KSDW'!CO32</f>
        <v>0</v>
      </c>
      <c r="AH42" s="161">
        <f>'DATA-CoP KSDW'!CQ32</f>
        <v>0</v>
      </c>
      <c r="AI42" s="162">
        <f>'DATA-CoP KSDW'!CR32</f>
        <v>0</v>
      </c>
      <c r="AJ42" s="163">
        <f>ROUND('DATA-CoP KSDW'!CS32,-3)</f>
        <v>0</v>
      </c>
    </row>
    <row r="43" spans="5:36" ht="15.6" customHeight="1">
      <c r="E43" s="114">
        <f>'DATA-CoP KSDW'!E33</f>
        <v>0</v>
      </c>
      <c r="F43" s="114">
        <f>'DATA-CoP KSDW'!F33</f>
        <v>0</v>
      </c>
      <c r="G43" s="115">
        <f>'DATA-CoP KSDW'!G33</f>
        <v>0</v>
      </c>
      <c r="H43" s="115">
        <f>'DATA-CoP KSDW'!H33</f>
        <v>0</v>
      </c>
      <c r="I43" s="115">
        <f>'DATA-CoP KSDW'!I33</f>
        <v>0</v>
      </c>
      <c r="J43" s="115">
        <f>'DATA-CoP KSDW'!J33</f>
        <v>0</v>
      </c>
      <c r="K43" s="116">
        <f>'DATA-CoP KSDW'!K33</f>
        <v>0</v>
      </c>
      <c r="L43" s="155">
        <f>'DATA-CoP KSDW'!L33</f>
        <v>0</v>
      </c>
      <c r="M43" s="117">
        <f>'DATA-CoP KSDW'!AI33</f>
        <v>0</v>
      </c>
      <c r="N43" s="156">
        <f>'DATA-CoP KSDW'!AJ33</f>
        <v>0</v>
      </c>
      <c r="O43" s="157">
        <f>'DATA-CoP KSDW'!AK33</f>
        <v>0</v>
      </c>
      <c r="P43" s="157">
        <f>'DATA-CoP KSDW'!AL33</f>
        <v>0</v>
      </c>
      <c r="Q43" s="157">
        <f>'DATA-CoP KSDW'!BY33</f>
        <v>0</v>
      </c>
      <c r="R43" s="157">
        <f>'DATA-CoP KSDW'!BZ33</f>
        <v>0</v>
      </c>
      <c r="S43" s="157">
        <f>'DATA-CoP KSDW'!CA33</f>
        <v>0</v>
      </c>
      <c r="T43" s="157">
        <f>'DATA-CoP KSDW'!CB33</f>
        <v>0</v>
      </c>
      <c r="U43" s="157">
        <f>'DATA-CoP KSDW'!CC33</f>
        <v>0</v>
      </c>
      <c r="V43" s="157">
        <f>'DATA-CoP KSDW'!CD33</f>
        <v>0</v>
      </c>
      <c r="W43" s="157">
        <f>'DATA-CoP KSDW'!CE33</f>
        <v>0</v>
      </c>
      <c r="X43" s="157">
        <f>'DATA-CoP KSDW'!CF33</f>
        <v>0</v>
      </c>
      <c r="Y43" s="157">
        <f>'DATA-CoP KSDW'!CG33</f>
        <v>0</v>
      </c>
      <c r="Z43" s="157">
        <f>'DATA-CoP KSDW'!CH33</f>
        <v>0</v>
      </c>
      <c r="AA43" s="157">
        <f>'DATA-CoP KSDW'!CI33</f>
        <v>0</v>
      </c>
      <c r="AB43" s="157">
        <f>'DATA-CoP KSDW'!CJ33</f>
        <v>0</v>
      </c>
      <c r="AC43" s="157">
        <f>'DATA-CoP KSDW'!CK33</f>
        <v>0</v>
      </c>
      <c r="AD43" s="158">
        <f>'DATA-CoP KSDW'!CL33</f>
        <v>0</v>
      </c>
      <c r="AE43" s="159">
        <f>'DATA-CoP KSDW'!CM33</f>
        <v>0</v>
      </c>
      <c r="AF43" s="160">
        <f>'DATA-CoP KSDW'!CN33</f>
        <v>0</v>
      </c>
      <c r="AG43" s="160">
        <f>'DATA-CoP KSDW'!CO33</f>
        <v>0</v>
      </c>
      <c r="AH43" s="161">
        <f>'DATA-CoP KSDW'!CQ33</f>
        <v>0</v>
      </c>
      <c r="AI43" s="162">
        <f>'DATA-CoP KSDW'!CR33</f>
        <v>0</v>
      </c>
      <c r="AJ43" s="163">
        <f>ROUND('DATA-CoP KSDW'!CS33,-3)</f>
        <v>0</v>
      </c>
    </row>
    <row r="44" spans="5:36" ht="15.6" customHeight="1">
      <c r="E44" s="114">
        <f>'DATA-CoP KSDW'!E34</f>
        <v>0</v>
      </c>
      <c r="F44" s="114">
        <f>'DATA-CoP KSDW'!F34</f>
        <v>0</v>
      </c>
      <c r="G44" s="115">
        <f>'DATA-CoP KSDW'!G34</f>
        <v>0</v>
      </c>
      <c r="H44" s="115">
        <f>'DATA-CoP KSDW'!H34</f>
        <v>0</v>
      </c>
      <c r="I44" s="115">
        <f>'DATA-CoP KSDW'!I34</f>
        <v>0</v>
      </c>
      <c r="J44" s="115">
        <f>'DATA-CoP KSDW'!J34</f>
        <v>0</v>
      </c>
      <c r="K44" s="116">
        <f>'DATA-CoP KSDW'!K34</f>
        <v>0</v>
      </c>
      <c r="L44" s="155">
        <f>'DATA-CoP KSDW'!L34</f>
        <v>0</v>
      </c>
      <c r="M44" s="117">
        <f>'DATA-CoP KSDW'!AI34</f>
        <v>0</v>
      </c>
      <c r="N44" s="156">
        <f>'DATA-CoP KSDW'!AJ34</f>
        <v>0</v>
      </c>
      <c r="O44" s="157">
        <f>'DATA-CoP KSDW'!AK34</f>
        <v>0</v>
      </c>
      <c r="P44" s="157">
        <f>'DATA-CoP KSDW'!AL34</f>
        <v>0</v>
      </c>
      <c r="Q44" s="157">
        <f>'DATA-CoP KSDW'!BY34</f>
        <v>0</v>
      </c>
      <c r="R44" s="157">
        <f>'DATA-CoP KSDW'!BZ34</f>
        <v>0</v>
      </c>
      <c r="S44" s="157">
        <f>'DATA-CoP KSDW'!CA34</f>
        <v>0</v>
      </c>
      <c r="T44" s="157">
        <f>'DATA-CoP KSDW'!CB34</f>
        <v>0</v>
      </c>
      <c r="U44" s="157">
        <f>'DATA-CoP KSDW'!CC34</f>
        <v>0</v>
      </c>
      <c r="V44" s="157">
        <f>'DATA-CoP KSDW'!CD34</f>
        <v>0</v>
      </c>
      <c r="W44" s="157">
        <f>'DATA-CoP KSDW'!CE34</f>
        <v>0</v>
      </c>
      <c r="X44" s="157">
        <f>'DATA-CoP KSDW'!CF34</f>
        <v>0</v>
      </c>
      <c r="Y44" s="157">
        <f>'DATA-CoP KSDW'!CG34</f>
        <v>0</v>
      </c>
      <c r="Z44" s="157">
        <f>'DATA-CoP KSDW'!CH34</f>
        <v>0</v>
      </c>
      <c r="AA44" s="157">
        <f>'DATA-CoP KSDW'!CI34</f>
        <v>0</v>
      </c>
      <c r="AB44" s="157">
        <f>'DATA-CoP KSDW'!CJ34</f>
        <v>0</v>
      </c>
      <c r="AC44" s="157">
        <f>'DATA-CoP KSDW'!CK34</f>
        <v>0</v>
      </c>
      <c r="AD44" s="158">
        <f>'DATA-CoP KSDW'!CL34</f>
        <v>0</v>
      </c>
      <c r="AE44" s="159">
        <f>'DATA-CoP KSDW'!CM34</f>
        <v>0</v>
      </c>
      <c r="AF44" s="160">
        <f>'DATA-CoP KSDW'!CN34</f>
        <v>0</v>
      </c>
      <c r="AG44" s="160">
        <f>'DATA-CoP KSDW'!CO34</f>
        <v>0</v>
      </c>
      <c r="AH44" s="161">
        <f>'DATA-CoP KSDW'!CQ34</f>
        <v>0</v>
      </c>
      <c r="AI44" s="162">
        <f>'DATA-CoP KSDW'!CR34</f>
        <v>0</v>
      </c>
      <c r="AJ44" s="163">
        <f>ROUND('DATA-CoP KSDW'!CS34,-3)</f>
        <v>0</v>
      </c>
    </row>
    <row r="45" spans="5:36" ht="15.6" customHeight="1">
      <c r="E45" s="114">
        <f>'DATA-CoP KSDW'!E35</f>
        <v>0</v>
      </c>
      <c r="F45" s="114">
        <f>'DATA-CoP KSDW'!F35</f>
        <v>0</v>
      </c>
      <c r="G45" s="115">
        <f>'DATA-CoP KSDW'!G35</f>
        <v>0</v>
      </c>
      <c r="H45" s="115">
        <f>'DATA-CoP KSDW'!H35</f>
        <v>0</v>
      </c>
      <c r="I45" s="115">
        <f>'DATA-CoP KSDW'!I35</f>
        <v>0</v>
      </c>
      <c r="J45" s="115">
        <f>'DATA-CoP KSDW'!J35</f>
        <v>0</v>
      </c>
      <c r="K45" s="116">
        <f>'DATA-CoP KSDW'!K35</f>
        <v>0</v>
      </c>
      <c r="L45" s="155">
        <f>'DATA-CoP KSDW'!L35</f>
        <v>0</v>
      </c>
      <c r="M45" s="117">
        <f>'DATA-CoP KSDW'!AI35</f>
        <v>0</v>
      </c>
      <c r="N45" s="156">
        <f>'DATA-CoP KSDW'!AJ35</f>
        <v>0</v>
      </c>
      <c r="O45" s="157">
        <f>'DATA-CoP KSDW'!AK35</f>
        <v>0</v>
      </c>
      <c r="P45" s="157">
        <f>'DATA-CoP KSDW'!AL35</f>
        <v>0</v>
      </c>
      <c r="Q45" s="157">
        <f>'DATA-CoP KSDW'!BY35</f>
        <v>0</v>
      </c>
      <c r="R45" s="157">
        <f>'DATA-CoP KSDW'!BZ35</f>
        <v>0</v>
      </c>
      <c r="S45" s="157">
        <f>'DATA-CoP KSDW'!CA35</f>
        <v>0</v>
      </c>
      <c r="T45" s="157">
        <f>'DATA-CoP KSDW'!CB35</f>
        <v>0</v>
      </c>
      <c r="U45" s="157">
        <f>'DATA-CoP KSDW'!CC35</f>
        <v>0</v>
      </c>
      <c r="V45" s="157">
        <f>'DATA-CoP KSDW'!CD35</f>
        <v>0</v>
      </c>
      <c r="W45" s="157">
        <f>'DATA-CoP KSDW'!CE35</f>
        <v>0</v>
      </c>
      <c r="X45" s="157">
        <f>'DATA-CoP KSDW'!CF35</f>
        <v>0</v>
      </c>
      <c r="Y45" s="157">
        <f>'DATA-CoP KSDW'!CG35</f>
        <v>0</v>
      </c>
      <c r="Z45" s="157">
        <f>'DATA-CoP KSDW'!CH35</f>
        <v>0</v>
      </c>
      <c r="AA45" s="157">
        <f>'DATA-CoP KSDW'!CI35</f>
        <v>0</v>
      </c>
      <c r="AB45" s="157">
        <f>'DATA-CoP KSDW'!CJ35</f>
        <v>0</v>
      </c>
      <c r="AC45" s="157">
        <f>'DATA-CoP KSDW'!CK35</f>
        <v>0</v>
      </c>
      <c r="AD45" s="158">
        <f>'DATA-CoP KSDW'!CL35</f>
        <v>0</v>
      </c>
      <c r="AE45" s="159">
        <f>'DATA-CoP KSDW'!CM35</f>
        <v>0</v>
      </c>
      <c r="AF45" s="160">
        <f>'DATA-CoP KSDW'!CN35</f>
        <v>0</v>
      </c>
      <c r="AG45" s="160">
        <f>'DATA-CoP KSDW'!CO35</f>
        <v>0</v>
      </c>
      <c r="AH45" s="161">
        <f>'DATA-CoP KSDW'!CQ35</f>
        <v>0</v>
      </c>
      <c r="AI45" s="162">
        <f>'DATA-CoP KSDW'!CR35</f>
        <v>0</v>
      </c>
      <c r="AJ45" s="163">
        <f>ROUND('DATA-CoP KSDW'!CS35,-3)</f>
        <v>0</v>
      </c>
    </row>
    <row r="46" spans="5:36" ht="15.6" customHeight="1">
      <c r="E46" s="114">
        <f>'DATA-CoP KSDW'!E36</f>
        <v>0</v>
      </c>
      <c r="F46" s="114">
        <f>'DATA-CoP KSDW'!F36</f>
        <v>0</v>
      </c>
      <c r="G46" s="115">
        <f>'DATA-CoP KSDW'!G36</f>
        <v>0</v>
      </c>
      <c r="H46" s="115">
        <f>'DATA-CoP KSDW'!H36</f>
        <v>0</v>
      </c>
      <c r="I46" s="115">
        <f>'DATA-CoP KSDW'!I36</f>
        <v>0</v>
      </c>
      <c r="J46" s="115">
        <f>'DATA-CoP KSDW'!J36</f>
        <v>0</v>
      </c>
      <c r="K46" s="116">
        <f>'DATA-CoP KSDW'!K36</f>
        <v>0</v>
      </c>
      <c r="L46" s="155">
        <f>'DATA-CoP KSDW'!L36</f>
        <v>0</v>
      </c>
      <c r="M46" s="117">
        <f>'DATA-CoP KSDW'!AI36</f>
        <v>0</v>
      </c>
      <c r="N46" s="156">
        <f>'DATA-CoP KSDW'!AJ36</f>
        <v>0</v>
      </c>
      <c r="O46" s="157">
        <f>'DATA-CoP KSDW'!AK36</f>
        <v>0</v>
      </c>
      <c r="P46" s="157">
        <f>'DATA-CoP KSDW'!AL36</f>
        <v>0</v>
      </c>
      <c r="Q46" s="157">
        <f>'DATA-CoP KSDW'!BY36</f>
        <v>0</v>
      </c>
      <c r="R46" s="157">
        <f>'DATA-CoP KSDW'!BZ36</f>
        <v>0</v>
      </c>
      <c r="S46" s="157">
        <f>'DATA-CoP KSDW'!CA36</f>
        <v>0</v>
      </c>
      <c r="T46" s="157">
        <f>'DATA-CoP KSDW'!CB36</f>
        <v>0</v>
      </c>
      <c r="U46" s="157">
        <f>'DATA-CoP KSDW'!CC36</f>
        <v>0</v>
      </c>
      <c r="V46" s="157">
        <f>'DATA-CoP KSDW'!CD36</f>
        <v>0</v>
      </c>
      <c r="W46" s="157">
        <f>'DATA-CoP KSDW'!CE36</f>
        <v>0</v>
      </c>
      <c r="X46" s="157">
        <f>'DATA-CoP KSDW'!CF36</f>
        <v>0</v>
      </c>
      <c r="Y46" s="157">
        <f>'DATA-CoP KSDW'!CG36</f>
        <v>0</v>
      </c>
      <c r="Z46" s="157">
        <f>'DATA-CoP KSDW'!CH36</f>
        <v>0</v>
      </c>
      <c r="AA46" s="157">
        <f>'DATA-CoP KSDW'!CI36</f>
        <v>0</v>
      </c>
      <c r="AB46" s="157">
        <f>'DATA-CoP KSDW'!CJ36</f>
        <v>0</v>
      </c>
      <c r="AC46" s="157">
        <f>'DATA-CoP KSDW'!CK36</f>
        <v>0</v>
      </c>
      <c r="AD46" s="158">
        <f>'DATA-CoP KSDW'!CL36</f>
        <v>0</v>
      </c>
      <c r="AE46" s="159">
        <f>'DATA-CoP KSDW'!CM36</f>
        <v>0</v>
      </c>
      <c r="AF46" s="160">
        <f>'DATA-CoP KSDW'!CN36</f>
        <v>0</v>
      </c>
      <c r="AG46" s="160">
        <f>'DATA-CoP KSDW'!CO36</f>
        <v>0</v>
      </c>
      <c r="AH46" s="161">
        <f>'DATA-CoP KSDW'!CQ36</f>
        <v>0</v>
      </c>
      <c r="AI46" s="162">
        <f>'DATA-CoP KSDW'!CR36</f>
        <v>0</v>
      </c>
      <c r="AJ46" s="163">
        <f>ROUND('DATA-CoP KSDW'!CS36,-3)</f>
        <v>0</v>
      </c>
    </row>
    <row r="47" spans="5:36" ht="15.6" customHeight="1">
      <c r="E47" s="120"/>
      <c r="F47" s="120"/>
      <c r="G47" s="121"/>
      <c r="H47" s="121"/>
      <c r="I47" s="121"/>
      <c r="J47" s="121"/>
      <c r="K47" s="122"/>
      <c r="L47" s="164"/>
      <c r="M47" s="123"/>
      <c r="N47" s="165"/>
      <c r="O47" s="166"/>
      <c r="P47" s="166"/>
      <c r="Q47" s="166"/>
      <c r="R47" s="166"/>
      <c r="S47" s="166"/>
      <c r="T47" s="166"/>
      <c r="U47" s="166"/>
      <c r="V47" s="166"/>
      <c r="W47" s="166"/>
      <c r="X47" s="166"/>
      <c r="Y47" s="166"/>
      <c r="Z47" s="166"/>
      <c r="AA47" s="166"/>
      <c r="AB47" s="166"/>
      <c r="AC47" s="166"/>
      <c r="AD47" s="167"/>
      <c r="AE47" s="168"/>
      <c r="AF47" s="169"/>
      <c r="AG47" s="169"/>
      <c r="AH47" s="170"/>
      <c r="AI47" s="171"/>
      <c r="AJ47" s="172"/>
    </row>
    <row r="48" spans="5:37" ht="13.5" customHeight="1">
      <c r="E48" s="126"/>
      <c r="F48" s="126"/>
      <c r="G48" s="126"/>
      <c r="H48" s="126"/>
      <c r="I48" s="126"/>
      <c r="J48" s="126"/>
      <c r="K48" s="126"/>
      <c r="L48" s="126"/>
      <c r="AK48" s="106"/>
    </row>
    <row r="49" spans="5:37" ht="12.75">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row>
  </sheetData>
  <printOptions/>
  <pageMargins left="0.75" right="0.75" top="1" bottom="1" header="0.511805555555555" footer="0.511805555555555"/>
  <pageSetup horizontalDpi="300" verticalDpi="30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5"/>
  <sheetViews>
    <sheetView workbookViewId="0" topLeftCell="A1">
      <selection activeCell="C23" sqref="C23"/>
    </sheetView>
  </sheetViews>
  <sheetFormatPr defaultColWidth="8.7109375" defaultRowHeight="12.75"/>
  <cols>
    <col min="1" max="1" width="14.7109375" style="0" customWidth="1"/>
    <col min="2" max="2" width="16.8515625" style="0" customWidth="1"/>
    <col min="3" max="3" width="9.140625" style="0" customWidth="1"/>
  </cols>
  <sheetData>
    <row r="1" ht="20.25" customHeight="1">
      <c r="A1" s="173" t="s">
        <v>68</v>
      </c>
    </row>
    <row r="3" spans="1:2" ht="12.75">
      <c r="A3" s="310" t="s">
        <v>201</v>
      </c>
      <c r="B3" s="174" t="s">
        <v>69</v>
      </c>
    </row>
    <row r="4" spans="1:2" ht="12.75">
      <c r="A4" s="310" t="s">
        <v>202</v>
      </c>
      <c r="B4" s="174" t="s">
        <v>70</v>
      </c>
    </row>
    <row r="5" spans="1:2" ht="12.75">
      <c r="A5" s="310" t="s">
        <v>203</v>
      </c>
      <c r="B5" s="175" t="s">
        <v>71</v>
      </c>
    </row>
    <row r="6" ht="12.75">
      <c r="B6" s="174"/>
    </row>
    <row r="7" spans="1:2" ht="12.75">
      <c r="A7" s="310" t="s">
        <v>204</v>
      </c>
      <c r="B7" s="174" t="s">
        <v>72</v>
      </c>
    </row>
    <row r="8" spans="1:2" ht="12.75">
      <c r="A8" s="310" t="s">
        <v>205</v>
      </c>
      <c r="B8" s="174" t="s">
        <v>73</v>
      </c>
    </row>
    <row r="10" ht="20.25" customHeight="1">
      <c r="A10" s="173" t="s">
        <v>211</v>
      </c>
    </row>
    <row r="11" spans="1:2" ht="12.75">
      <c r="A11" s="310" t="s">
        <v>206</v>
      </c>
      <c r="B11" s="174" t="s">
        <v>74</v>
      </c>
    </row>
    <row r="12" spans="1:2" ht="12.75">
      <c r="A12" s="310" t="s">
        <v>207</v>
      </c>
      <c r="B12" s="174" t="s">
        <v>75</v>
      </c>
    </row>
    <row r="13" spans="1:2" ht="12.75">
      <c r="A13" s="310" t="s">
        <v>208</v>
      </c>
      <c r="B13" s="174" t="s">
        <v>76</v>
      </c>
    </row>
    <row r="14" ht="12.75">
      <c r="B14" s="127"/>
    </row>
    <row r="15" spans="1:2" ht="12.75">
      <c r="A15" s="310" t="s">
        <v>210</v>
      </c>
      <c r="B15" s="127" t="s">
        <v>209</v>
      </c>
    </row>
  </sheetData>
  <printOptions/>
  <pageMargins left="0.75" right="0.75" top="1" bottom="1" header="0.511805555555555" footer="0.51180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topLeftCell="A1">
      <selection activeCell="A10" sqref="A10"/>
    </sheetView>
  </sheetViews>
  <sheetFormatPr defaultColWidth="8.7109375" defaultRowHeight="12.75"/>
  <cols>
    <col min="1" max="1" width="45.7109375" style="0" customWidth="1"/>
    <col min="2" max="2" width="9.140625" style="0" customWidth="1"/>
  </cols>
  <sheetData>
    <row r="1" ht="20.25" customHeight="1">
      <c r="A1" s="176" t="s">
        <v>212</v>
      </c>
    </row>
    <row r="3" ht="12.75">
      <c r="A3" s="174" t="s">
        <v>77</v>
      </c>
    </row>
  </sheetData>
  <printOptions/>
  <pageMargins left="0.75" right="0.75" top="1" bottom="1" header="0.511805555555555" footer="0.511805555555555"/>
  <pageSetup horizontalDpi="300" verticalDpi="30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topLeftCell="A1">
      <selection activeCell="A8" sqref="A8"/>
    </sheetView>
  </sheetViews>
  <sheetFormatPr defaultColWidth="8.7109375" defaultRowHeight="12.75"/>
  <cols>
    <col min="1" max="1" width="45.7109375" style="0" customWidth="1"/>
  </cols>
  <sheetData>
    <row r="1" ht="20.25" customHeight="1">
      <c r="A1" s="176" t="s">
        <v>213</v>
      </c>
    </row>
    <row r="3" ht="12.75">
      <c r="A3" s="174" t="s">
        <v>77</v>
      </c>
    </row>
  </sheetData>
  <printOptions/>
  <pageMargins left="0.75" right="0.75" top="1" bottom="1" header="0.511805555555555" footer="0.51180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 CoP 31 oktober 2022, 08:36</dc:title>
  <dc:subject/>
  <dc:creator>DHV CoP applicatie</dc:creator>
  <cp:keywords/>
  <dc:description/>
  <cp:lastModifiedBy>Marcel Bakker</cp:lastModifiedBy>
  <dcterms:created xsi:type="dcterms:W3CDTF">2009-05-12T13:11:29Z</dcterms:created>
  <dcterms:modified xsi:type="dcterms:W3CDTF">2023-07-20T15:22:20Z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Microsoft Corporation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